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njeda-my.sharepoint.com/personal/adagostino_njeda_com/Documents/"/>
    </mc:Choice>
  </mc:AlternateContent>
  <xr:revisionPtr revIDLastSave="0" documentId="8_{8BAD18A0-13D4-4E51-99BE-0A105D5BD0DE}" xr6:coauthVersionLast="47" xr6:coauthVersionMax="47" xr10:uidLastSave="{00000000-0000-0000-0000-000000000000}"/>
  <workbookProtection workbookAlgorithmName="SHA-512" workbookHashValue="D9x7usWfkR3yPYU/IqB+kLAbXZTHal+UXRF1Sb9SuhwE8LsrzRewZZ/m3Phw/qlvq7q1ZSK7LBBX8aifQY5BoQ==" workbookSaltValue="sU8nxUT1nhwUvp2ITzyANw==" workbookSpinCount="100000" lockStructure="1"/>
  <bookViews>
    <workbookView xWindow="-108" yWindow="-108" windowWidth="23256" windowHeight="12576" xr2:uid="{26B46240-B2BC-4C58-BFBF-16D4312ABB09}"/>
  </bookViews>
  <sheets>
    <sheet name="Instructions" sheetId="2" r:id="rId1"/>
    <sheet name="Example Budget" sheetId="8" r:id="rId2"/>
    <sheet name="Project Budget Templat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8" l="1"/>
  <c r="C10" i="8"/>
  <c r="C9" i="8"/>
  <c r="C8" i="8"/>
  <c r="C7" i="8"/>
  <c r="C6" i="8" s="1"/>
  <c r="C9" i="6" l="1"/>
  <c r="C7" i="6"/>
  <c r="C6" i="6"/>
  <c r="C8" i="6" l="1"/>
  <c r="C10" i="6" s="1"/>
  <c r="C11" i="6" s="1"/>
</calcChain>
</file>

<file path=xl/sharedStrings.xml><?xml version="1.0" encoding="utf-8"?>
<sst xmlns="http://schemas.openxmlformats.org/spreadsheetml/2006/main" count="119" uniqueCount="68">
  <si>
    <t>Reminders</t>
  </si>
  <si>
    <t>Soft Costs</t>
  </si>
  <si>
    <t>Architect fees, permit fees, construction management, freight and shipping delivery, and environmental assessments</t>
  </si>
  <si>
    <t>Furniture, Fixtures &amp; Equipment (FFE)</t>
  </si>
  <si>
    <t>Amount</t>
  </si>
  <si>
    <t>Total Costs</t>
  </si>
  <si>
    <t>Total Soft Costs</t>
  </si>
  <si>
    <t>Cost Type</t>
  </si>
  <si>
    <t>FFE</t>
  </si>
  <si>
    <t>Contractor Materials</t>
  </si>
  <si>
    <t>Contractor Labor</t>
  </si>
  <si>
    <t>Remove and Replace fencing - 100 feet</t>
  </si>
  <si>
    <t>Fencing materials: cedar planks, posts, rails, hinge hardware set</t>
  </si>
  <si>
    <t>3 Windows installed in classroom - 45" x 32"</t>
  </si>
  <si>
    <t>Contractor Labor &amp; Materials</t>
  </si>
  <si>
    <t>Sink and toilet installed in classroom</t>
  </si>
  <si>
    <t>Contractor total overhead and profit @ 20%</t>
  </si>
  <si>
    <t>Toddler Playground Equipment</t>
  </si>
  <si>
    <t>Site Planning</t>
  </si>
  <si>
    <t>Freestanding Sand Box</t>
  </si>
  <si>
    <t>Total Costs Table</t>
  </si>
  <si>
    <t>2. Soft costs are capped at 20% of the total grant request and are limited to architect fees, permit fees, construction management, freight and shipping delivery, and environmental assessments.</t>
  </si>
  <si>
    <r>
      <t xml:space="preserve">Improvement Costs                                                            </t>
    </r>
    <r>
      <rPr>
        <sz val="10"/>
        <rFont val="Calibri"/>
        <family val="2"/>
        <scheme val="minor"/>
      </rPr>
      <t xml:space="preserve">Choose one of the categories below depending on how your quote is written: </t>
    </r>
    <r>
      <rPr>
        <b/>
        <sz val="12"/>
        <rFont val="Calibri"/>
        <family val="2"/>
        <scheme val="minor"/>
      </rPr>
      <t xml:space="preserve">
</t>
    </r>
    <r>
      <rPr>
        <sz val="11"/>
        <rFont val="Calibri"/>
        <family val="2"/>
        <scheme val="minor"/>
      </rPr>
      <t xml:space="preserve">Contractor Labor </t>
    </r>
    <r>
      <rPr>
        <sz val="11"/>
        <rFont val="Calibri"/>
        <family val="2"/>
      </rPr>
      <t>·</t>
    </r>
    <r>
      <rPr>
        <sz val="11"/>
        <rFont val="Calibri"/>
        <family val="2"/>
        <scheme val="minor"/>
      </rPr>
      <t xml:space="preserve"> Contractor Materials · Contractor Labor &amp; Materials · Miscellaneous Costs</t>
    </r>
  </si>
  <si>
    <r>
      <rPr>
        <sz val="12"/>
        <rFont val="Calibri"/>
        <family val="2"/>
        <scheme val="minor"/>
      </rPr>
      <t>As you begin populating the budget with line item amount this table will automatically populate based on the cost type you choose.</t>
    </r>
    <r>
      <rPr>
        <b/>
        <sz val="12"/>
        <rFont val="Calibri"/>
        <family val="2"/>
        <scheme val="minor"/>
      </rPr>
      <t xml:space="preserve">  You will not need to enter any information in this section.</t>
    </r>
  </si>
  <si>
    <t>Cost of the line item found on a contractor quote, invoice or screenshots from a vendor.</t>
  </si>
  <si>
    <t>How to Complete the Budget Template</t>
  </si>
  <si>
    <t>Cost Type Descriptions</t>
  </si>
  <si>
    <t>Sales Tax (New Jersey Playground Experts Quote)</t>
  </si>
  <si>
    <t>Sales Tax (New Jersey Construction Company Quote)</t>
  </si>
  <si>
    <t>Playground Surfacing with trike track - 100" x 85"</t>
  </si>
  <si>
    <t>3. A complete list of eligible improvement projects can be found at  www.njeda.com/child-care-improvement-program/</t>
  </si>
  <si>
    <t>1. Total project costs must be between $50,000 and $200,000 for all  interior and exterior facility improvements</t>
  </si>
  <si>
    <r>
      <t>Refers to the moveable items for a building that have no permanent connection to the structure or utilities. These are items that are used in the child care business' normal, everyday operation, excluding consumable materials. For more information about FFE and allowable expenses, please refer to</t>
    </r>
    <r>
      <rPr>
        <sz val="12"/>
        <rFont val="Calibri"/>
        <family val="2"/>
        <scheme val="minor"/>
      </rPr>
      <t xml:space="preserve">the FFE Allowable Expenditure resource located at  https://www.njeda.com/child-care-improvement-program/ </t>
    </r>
  </si>
  <si>
    <t>4. FFE items should cost no less than $100 per item</t>
  </si>
  <si>
    <t>5. Line items in the budget should align with the project description in your application and include your contractor(s) quote amounts.</t>
  </si>
  <si>
    <t>6. Totals should match the budget totals entered into your application.</t>
  </si>
  <si>
    <t>Contractor or Vendor Name</t>
  </si>
  <si>
    <t>Project Budget</t>
  </si>
  <si>
    <t>Eligible Use Description</t>
  </si>
  <si>
    <t xml:space="preserve">Eligible Use </t>
  </si>
  <si>
    <t>Total Furniture, Fixtures and Equipment (FFE)</t>
  </si>
  <si>
    <t>Soft Costs as a percentage of Total Costs</t>
  </si>
  <si>
    <t>Eligible Use Description (i.e. Playground Improvement)</t>
  </si>
  <si>
    <t>Enter the name of the contractor/company completing the work or the vendor from where you are purchasing items</t>
  </si>
  <si>
    <t xml:space="preserve">Enter all project costs in the budget form, including all individual costs included in quotes from contractors.   For example, if you're completing a playground improvement and a classroom renovation, each of those would be considered a eligible uses.     If you are using one contractor for multiple projects, separate individual costs from the provided quote by project in the budget form. </t>
  </si>
  <si>
    <t>Eligible Uses Designation</t>
  </si>
  <si>
    <t>Cost Description</t>
  </si>
  <si>
    <r>
      <t>Before creating your budget, look at the "</t>
    </r>
    <r>
      <rPr>
        <b/>
        <sz val="12"/>
        <rFont val="Calibri"/>
        <family val="2"/>
        <scheme val="minor"/>
      </rPr>
      <t>Example Budget</t>
    </r>
    <r>
      <rPr>
        <sz val="12"/>
        <rFont val="Calibri"/>
        <family val="2"/>
        <scheme val="minor"/>
      </rPr>
      <t>" Tab to understand how to break out the costs from your contractor quote and develop this budget template.</t>
    </r>
  </si>
  <si>
    <t>Total Labor, Materials, &amp; Miscellaneous Contractor Costs</t>
  </si>
  <si>
    <t>New Jersey Playground Experts</t>
  </si>
  <si>
    <t>New Jersey Construction Company</t>
  </si>
  <si>
    <t>Garden State Backyard Supplies</t>
  </si>
  <si>
    <t>Miscellaneous Contractor Costs</t>
  </si>
  <si>
    <t>Total  Project Costs</t>
  </si>
  <si>
    <t>Total Improvement Costs Excluding Soft Costs</t>
  </si>
  <si>
    <t>Classroom Windows</t>
  </si>
  <si>
    <r>
      <t xml:space="preserve">Eligible Use Name </t>
    </r>
    <r>
      <rPr>
        <b/>
        <sz val="10"/>
        <color theme="0"/>
        <rFont val="Calibri"/>
        <family val="2"/>
        <scheme val="minor"/>
      </rPr>
      <t>(choose from drop down)</t>
    </r>
  </si>
  <si>
    <t>Eligible Use Name</t>
  </si>
  <si>
    <t xml:space="preserve">Describe the improvement or purchase. Please be as specific as possible. </t>
  </si>
  <si>
    <t>Infant Play Maze Playground Equipment</t>
  </si>
  <si>
    <t>Playground Renovation</t>
  </si>
  <si>
    <t>Bathroom Renovation</t>
  </si>
  <si>
    <t>NJ Child Care Facilities Improvement Program Project Budget Instructions</t>
  </si>
  <si>
    <t>Create a name for your eligible use and enter it into this section  For example, "Playground Improvement", "Toddler Bathroom" or "New Heating System". What you enter here will automatically populate the drop down menu for the Eligible Use Name</t>
  </si>
  <si>
    <t>Click on the cell you want to fill in and a grey arrow will appear to the right of the cell.  Click on the arrow and the drop down menu will appear.  Choose the eligible use for the line item you are entering.  If you cannot see the list of uses, scroll up the menu.</t>
  </si>
  <si>
    <t>Choose a category from the drop down menu that best describes the line item cost. Cost type descriptions can be found below.                                                         Click on the cell and the drop down arrow will appear to the right.  Choose a category for the type of cost.</t>
  </si>
  <si>
    <t>Includes the labor, materials, and miscellaneous costs included in a contractor's quote to complete demolition, build and repair, installation, and procure material and/or equipment.</t>
  </si>
  <si>
    <t>NJ Child Care Facilities Improvement Program Project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</si>
</sst>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409]* #,##0.00_);_([$$-409]* \(#,##0.00\);_([$$-409]* &quot;-&quot;??_);_(@_)"/>
  </numFmts>
  <fonts count="22" x14ac:knownFonts="1">
    <font>
      <sz val="11"/>
      <color theme="1"/>
      <name val="Calibri"/>
      <family val="2"/>
      <scheme val="minor"/>
    </font>
    <font>
      <b/>
      <sz val="20"/>
      <color rgb="FF00587B"/>
      <name val="Calibri"/>
      <family val="2"/>
      <scheme val="minor"/>
    </font>
    <font>
      <b/>
      <sz val="14"/>
      <color theme="0"/>
      <name val="Calibri"/>
      <family val="2"/>
      <scheme val="minor"/>
    </font>
    <font>
      <b/>
      <sz val="11"/>
      <color theme="0"/>
      <name val="Calibri"/>
      <family val="2"/>
      <scheme val="minor"/>
    </font>
    <font>
      <sz val="14"/>
      <color theme="0"/>
      <name val="Calibri"/>
      <family val="2"/>
      <scheme val="minor"/>
    </font>
    <font>
      <sz val="12"/>
      <color theme="1"/>
      <name val="Calibri"/>
      <family val="2"/>
      <scheme val="minor"/>
    </font>
    <font>
      <b/>
      <sz val="12"/>
      <color theme="0"/>
      <name val="Calibri"/>
      <family val="2"/>
      <scheme val="minor"/>
    </font>
    <font>
      <b/>
      <sz val="20"/>
      <color theme="0"/>
      <name val="Calibri"/>
      <family val="2"/>
      <scheme val="minor"/>
    </font>
    <font>
      <b/>
      <sz val="12"/>
      <name val="Calibri"/>
      <family val="2"/>
      <scheme val="minor"/>
    </font>
    <font>
      <u/>
      <sz val="11"/>
      <color theme="10"/>
      <name val="Calibri"/>
      <family val="2"/>
      <scheme val="minor"/>
    </font>
    <font>
      <b/>
      <sz val="11"/>
      <color rgb="FF00587B"/>
      <name val="Calibri"/>
      <family val="2"/>
      <scheme val="minor"/>
    </font>
    <font>
      <i/>
      <sz val="11"/>
      <color theme="1"/>
      <name val="Calibri"/>
      <family val="2"/>
      <scheme val="minor"/>
    </font>
    <font>
      <sz val="11"/>
      <name val="Calibri"/>
      <family val="2"/>
      <scheme val="minor"/>
    </font>
    <font>
      <sz val="12"/>
      <name val="Calibri"/>
      <family val="2"/>
      <scheme val="minor"/>
    </font>
    <font>
      <sz val="10"/>
      <name val="Calibri"/>
      <family val="2"/>
      <scheme val="minor"/>
    </font>
    <font>
      <sz val="11"/>
      <name val="Calibri"/>
      <family val="2"/>
    </font>
    <font>
      <sz val="14"/>
      <color theme="1"/>
      <name val="Calibri"/>
      <family val="2"/>
      <scheme val="minor"/>
    </font>
    <font>
      <sz val="11"/>
      <color rgb="FF00587B"/>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i/>
      <sz val="11"/>
      <color rgb="FF00587B"/>
      <name val="Calibri"/>
      <family val="2"/>
      <scheme val="minor"/>
    </font>
  </fonts>
  <fills count="4">
    <fill>
      <patternFill patternType="none"/>
    </fill>
    <fill>
      <patternFill patternType="gray125"/>
    </fill>
    <fill>
      <patternFill patternType="solid">
        <fgColor rgb="FF84BD00"/>
        <bgColor indexed="64"/>
      </patternFill>
    </fill>
    <fill>
      <patternFill patternType="solid">
        <fgColor rgb="FF00587B"/>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9" fillId="0" borderId="0" applyNumberFormat="0" applyFill="0" applyBorder="0" applyAlignment="0" applyProtection="0"/>
    <xf numFmtId="44" fontId="18" fillId="0" borderId="0" applyFont="0" applyFill="0" applyBorder="0" applyAlignment="0" applyProtection="0"/>
    <xf numFmtId="9" fontId="18" fillId="0" borderId="0" applyFont="0" applyFill="0" applyBorder="0" applyAlignment="0" applyProtection="0"/>
  </cellStyleXfs>
  <cellXfs count="93">
    <xf numFmtId="0" fontId="0" fillId="0" borderId="0" xfId="0"/>
    <xf numFmtId="0" fontId="0" fillId="0" borderId="0" xfId="0" applyAlignment="1">
      <alignment wrapText="1"/>
    </xf>
    <xf numFmtId="0" fontId="9" fillId="0" borderId="0" xfId="1"/>
    <xf numFmtId="164" fontId="0" fillId="0" borderId="1" xfId="0" applyNumberFormat="1" applyBorder="1"/>
    <xf numFmtId="0" fontId="13" fillId="0" borderId="0"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6" fillId="0" borderId="0" xfId="0" applyFont="1"/>
    <xf numFmtId="0" fontId="8" fillId="0" borderId="20" xfId="0" applyFont="1" applyBorder="1" applyAlignment="1">
      <alignment horizontal="center" vertical="center" wrapText="1"/>
    </xf>
    <xf numFmtId="0" fontId="8" fillId="0" borderId="11"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3" fillId="2" borderId="0" xfId="0" applyFont="1" applyFill="1" applyAlignment="1">
      <alignment horizontal="center"/>
    </xf>
    <xf numFmtId="165" fontId="0" fillId="0" borderId="0" xfId="0" applyNumberFormat="1"/>
    <xf numFmtId="0" fontId="17" fillId="0" borderId="1" xfId="0" applyFont="1" applyBorder="1" applyAlignment="1">
      <alignment horizontal="right"/>
    </xf>
    <xf numFmtId="0" fontId="3" fillId="0" borderId="0" xfId="0" applyFont="1" applyFill="1" applyAlignment="1"/>
    <xf numFmtId="165" fontId="0" fillId="0" borderId="1" xfId="0" applyNumberFormat="1" applyBorder="1"/>
    <xf numFmtId="0" fontId="10" fillId="0" borderId="1" xfId="0" applyFont="1" applyBorder="1" applyAlignment="1">
      <alignment horizontal="right"/>
    </xf>
    <xf numFmtId="165" fontId="19" fillId="0" borderId="1" xfId="0" applyNumberFormat="1" applyFont="1" applyBorder="1"/>
    <xf numFmtId="44" fontId="0" fillId="0" borderId="1" xfId="2" applyFont="1" applyBorder="1"/>
    <xf numFmtId="10" fontId="0" fillId="0" borderId="1" xfId="3" applyNumberFormat="1" applyFont="1" applyBorder="1"/>
    <xf numFmtId="0" fontId="6" fillId="0" borderId="0" xfId="0" applyFont="1" applyFill="1" applyAlignment="1"/>
    <xf numFmtId="0" fontId="3" fillId="0" borderId="0" xfId="0" applyFont="1" applyFill="1" applyBorder="1" applyAlignment="1">
      <alignment horizontal="right"/>
    </xf>
    <xf numFmtId="0" fontId="3" fillId="0" borderId="0" xfId="0" applyFont="1" applyFill="1" applyBorder="1" applyAlignment="1">
      <alignment wrapText="1"/>
    </xf>
    <xf numFmtId="0" fontId="3" fillId="0" borderId="0" xfId="0" applyFont="1" applyFill="1" applyBorder="1" applyAlignment="1">
      <alignment horizontal="center" wrapText="1"/>
    </xf>
    <xf numFmtId="0" fontId="0" fillId="0" borderId="0" xfId="0" applyFill="1" applyBorder="1" applyAlignment="1">
      <alignment horizontal="right"/>
    </xf>
    <xf numFmtId="0" fontId="6" fillId="0" borderId="0" xfId="0" applyFont="1" applyFill="1" applyBorder="1" applyAlignment="1">
      <alignment horizontal="center"/>
    </xf>
    <xf numFmtId="0" fontId="6" fillId="0" borderId="0" xfId="0" applyFont="1" applyFill="1" applyBorder="1" applyAlignment="1"/>
    <xf numFmtId="0" fontId="0" fillId="0" borderId="0"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wrapText="1"/>
    </xf>
    <xf numFmtId="0" fontId="0" fillId="0" borderId="0" xfId="0" applyBorder="1"/>
    <xf numFmtId="0" fontId="6" fillId="3" borderId="0" xfId="0" applyFont="1" applyFill="1" applyBorder="1" applyAlignment="1">
      <alignment horizontal="center" wrapText="1"/>
    </xf>
    <xf numFmtId="0" fontId="3" fillId="2" borderId="0" xfId="0" applyFont="1" applyFill="1" applyAlignment="1">
      <alignment horizontal="center" wrapText="1"/>
    </xf>
    <xf numFmtId="0" fontId="17" fillId="0" borderId="1" xfId="0" applyFont="1" applyBorder="1" applyAlignment="1">
      <alignment horizontal="left"/>
    </xf>
    <xf numFmtId="0" fontId="10" fillId="0" borderId="1" xfId="0" applyFont="1" applyBorder="1" applyAlignment="1">
      <alignment horizontal="left"/>
    </xf>
    <xf numFmtId="0" fontId="21" fillId="0" borderId="1" xfId="0" applyFont="1" applyBorder="1" applyAlignment="1">
      <alignment horizontal="left" indent="1"/>
    </xf>
    <xf numFmtId="164" fontId="11" fillId="0" borderId="1" xfId="0" applyNumberFormat="1" applyFont="1" applyBorder="1" applyAlignment="1">
      <alignment horizontal="right"/>
    </xf>
    <xf numFmtId="164" fontId="11" fillId="0" borderId="26" xfId="2" applyNumberFormat="1" applyFont="1" applyBorder="1" applyAlignment="1">
      <alignment horizontal="right"/>
    </xf>
    <xf numFmtId="164" fontId="0" fillId="0" borderId="1" xfId="2" applyNumberFormat="1" applyFont="1" applyBorder="1"/>
    <xf numFmtId="164" fontId="19" fillId="0" borderId="1" xfId="0" applyNumberFormat="1" applyFont="1" applyBorder="1"/>
    <xf numFmtId="0" fontId="0" fillId="0" borderId="1" xfId="0" applyBorder="1" applyProtection="1">
      <protection locked="0"/>
    </xf>
    <xf numFmtId="164" fontId="0" fillId="0" borderId="1" xfId="0" applyNumberFormat="1" applyBorder="1" applyProtection="1">
      <protection locked="0"/>
    </xf>
    <xf numFmtId="165" fontId="0" fillId="0" borderId="1" xfId="0" applyNumberFormat="1" applyBorder="1" applyProtection="1">
      <protection locked="0"/>
    </xf>
    <xf numFmtId="0" fontId="12" fillId="0" borderId="1" xfId="0" applyFont="1" applyFill="1" applyBorder="1" applyAlignment="1" applyProtection="1">
      <alignment horizontal="center" wrapText="1"/>
      <protection locked="0"/>
    </xf>
    <xf numFmtId="0" fontId="12" fillId="0" borderId="1" xfId="0" applyFont="1" applyFill="1" applyBorder="1" applyAlignment="1" applyProtection="1">
      <alignment horizontal="center"/>
      <protection locked="0"/>
    </xf>
    <xf numFmtId="0" fontId="12" fillId="0" borderId="1" xfId="0" applyFont="1" applyBorder="1" applyAlignment="1" applyProtection="1">
      <alignment horizontal="center"/>
      <protection locked="0"/>
    </xf>
    <xf numFmtId="0" fontId="7" fillId="3" borderId="0" xfId="0" applyFont="1" applyFill="1" applyAlignment="1">
      <alignment horizontal="center" vertical="center" wrapText="1"/>
    </xf>
    <xf numFmtId="0" fontId="2" fillId="2" borderId="15" xfId="0" applyFont="1" applyFill="1" applyBorder="1" applyAlignment="1">
      <alignment horizontal="center" wrapText="1"/>
    </xf>
    <xf numFmtId="0" fontId="2" fillId="2" borderId="16" xfId="0" applyFont="1" applyFill="1" applyBorder="1" applyAlignment="1">
      <alignment horizontal="center" wrapText="1"/>
    </xf>
    <xf numFmtId="0" fontId="2" fillId="2" borderId="17" xfId="0" applyFont="1" applyFill="1" applyBorder="1" applyAlignment="1">
      <alignment horizont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9" xfId="0" applyFont="1" applyBorder="1" applyAlignment="1">
      <alignment horizontal="left" vertical="center" wrapText="1"/>
    </xf>
    <xf numFmtId="0" fontId="13"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0" borderId="9" xfId="0" applyFont="1" applyBorder="1" applyAlignment="1">
      <alignment horizontal="left" vertical="center" wrapText="1"/>
    </xf>
    <xf numFmtId="0" fontId="13" fillId="0" borderId="0" xfId="0"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4" xfId="0" applyFont="1" applyBorder="1" applyAlignment="1">
      <alignment horizontal="left" vertical="center" wrapText="1"/>
    </xf>
    <xf numFmtId="0" fontId="5" fillId="0" borderId="21" xfId="0" applyFont="1" applyBorder="1" applyAlignment="1">
      <alignment horizontal="left" vertical="center" wrapText="1"/>
    </xf>
    <xf numFmtId="0" fontId="5" fillId="0" borderId="19"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13" fillId="0" borderId="10"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2" fillId="3" borderId="6" xfId="0" applyFont="1" applyFill="1" applyBorder="1" applyAlignment="1">
      <alignment horizontal="center" wrapText="1"/>
    </xf>
    <xf numFmtId="0" fontId="4" fillId="3" borderId="5" xfId="0" applyFont="1" applyFill="1" applyBorder="1" applyAlignment="1">
      <alignment horizontal="center" wrapText="1"/>
    </xf>
    <xf numFmtId="0" fontId="4" fillId="3" borderId="7" xfId="0" applyFont="1" applyFill="1" applyBorder="1" applyAlignment="1">
      <alignment horizontal="center" wrapText="1"/>
    </xf>
    <xf numFmtId="0" fontId="13" fillId="0" borderId="13"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8" fillId="0" borderId="3" xfId="0" applyFont="1" applyFill="1" applyBorder="1" applyAlignment="1">
      <alignment horizontal="left" wrapText="1"/>
    </xf>
    <xf numFmtId="0" fontId="6" fillId="0" borderId="3" xfId="0" applyFont="1" applyFill="1" applyBorder="1" applyAlignment="1">
      <alignment horizontal="left" wrapText="1"/>
    </xf>
    <xf numFmtId="0" fontId="6" fillId="0" borderId="9" xfId="0" applyFont="1" applyFill="1" applyBorder="1" applyAlignment="1">
      <alignment horizontal="left" wrapText="1"/>
    </xf>
    <xf numFmtId="0" fontId="1" fillId="0" borderId="0" xfId="0" applyFont="1" applyAlignment="1">
      <alignment horizontal="center"/>
    </xf>
    <xf numFmtId="0" fontId="6" fillId="2" borderId="25" xfId="0" applyFont="1" applyFill="1" applyBorder="1" applyAlignment="1">
      <alignment horizontal="center"/>
    </xf>
    <xf numFmtId="0" fontId="3" fillId="2" borderId="25" xfId="0" applyFont="1" applyFill="1" applyBorder="1" applyAlignment="1">
      <alignment horizontal="center"/>
    </xf>
    <xf numFmtId="0" fontId="3" fillId="3" borderId="0" xfId="0" applyFont="1" applyFill="1" applyAlignment="1">
      <alignment horizontal="center"/>
    </xf>
    <xf numFmtId="0" fontId="17" fillId="0" borderId="0" xfId="0" applyFont="1" applyAlignment="1">
      <alignment horizontal="center"/>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colors>
    <mruColors>
      <color rgb="FF84BD00"/>
      <color rgb="FF0058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2981325</xdr:colOff>
      <xdr:row>0</xdr:row>
      <xdr:rowOff>0</xdr:rowOff>
    </xdr:from>
    <xdr:to>
      <xdr:col>1</xdr:col>
      <xdr:colOff>1800225</xdr:colOff>
      <xdr:row>0</xdr:row>
      <xdr:rowOff>742950</xdr:rowOff>
    </xdr:to>
    <xdr:pic>
      <xdr:nvPicPr>
        <xdr:cNvPr id="2" name="Picture 1">
          <a:extLst>
            <a:ext uri="{FF2B5EF4-FFF2-40B4-BE49-F238E27FC236}">
              <a16:creationId xmlns:a16="http://schemas.microsoft.com/office/drawing/2014/main" id="{E80E3FEC-B633-4DB3-9C6A-A099707DF5A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1325" y="0"/>
          <a:ext cx="2143125"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2238375</xdr:colOff>
      <xdr:row>3</xdr:row>
      <xdr:rowOff>171450</xdr:rowOff>
    </xdr:to>
    <xdr:pic>
      <xdr:nvPicPr>
        <xdr:cNvPr id="2" name="Picture 1">
          <a:extLst>
            <a:ext uri="{FF2B5EF4-FFF2-40B4-BE49-F238E27FC236}">
              <a16:creationId xmlns:a16="http://schemas.microsoft.com/office/drawing/2014/main" id="{D633D5AC-BD67-4F98-8D57-2F0E67E4D04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0"/>
          <a:ext cx="2143125" cy="742950"/>
        </a:xfrm>
        <a:prstGeom prst="rect">
          <a:avLst/>
        </a:prstGeom>
        <a:noFill/>
        <a:ln>
          <a:noFill/>
        </a:ln>
      </xdr:spPr>
    </xdr:pic>
    <xdr:clientData/>
  </xdr:twoCellAnchor>
  <xdr:twoCellAnchor editAs="oneCell">
    <xdr:from>
      <xdr:col>5</xdr:col>
      <xdr:colOff>3000375</xdr:colOff>
      <xdr:row>10</xdr:row>
      <xdr:rowOff>85725</xdr:rowOff>
    </xdr:from>
    <xdr:to>
      <xdr:col>16</xdr:col>
      <xdr:colOff>293688</xdr:colOff>
      <xdr:row>36</xdr:row>
      <xdr:rowOff>116163</xdr:rowOff>
    </xdr:to>
    <xdr:pic>
      <xdr:nvPicPr>
        <xdr:cNvPr id="3" name="Picture 2">
          <a:extLst>
            <a:ext uri="{FF2B5EF4-FFF2-40B4-BE49-F238E27FC236}">
              <a16:creationId xmlns:a16="http://schemas.microsoft.com/office/drawing/2014/main" id="{19110E47-BD10-4E26-BA81-622337A4A958}"/>
            </a:ext>
          </a:extLst>
        </xdr:cNvPr>
        <xdr:cNvPicPr>
          <a:picLocks noChangeAspect="1"/>
        </xdr:cNvPicPr>
      </xdr:nvPicPr>
      <xdr:blipFill>
        <a:blip xmlns:r="http://schemas.openxmlformats.org/officeDocument/2006/relationships" r:embed="rId2"/>
        <a:stretch>
          <a:fillRect/>
        </a:stretch>
      </xdr:blipFill>
      <xdr:spPr>
        <a:xfrm>
          <a:off x="15001875" y="2000250"/>
          <a:ext cx="6408738" cy="5183463"/>
        </a:xfrm>
        <a:prstGeom prst="rect">
          <a:avLst/>
        </a:prstGeom>
      </xdr:spPr>
    </xdr:pic>
    <xdr:clientData/>
  </xdr:twoCellAnchor>
  <xdr:twoCellAnchor editAs="oneCell">
    <xdr:from>
      <xdr:col>5</xdr:col>
      <xdr:colOff>3000375</xdr:colOff>
      <xdr:row>37</xdr:row>
      <xdr:rowOff>38100</xdr:rowOff>
    </xdr:from>
    <xdr:to>
      <xdr:col>16</xdr:col>
      <xdr:colOff>70639</xdr:colOff>
      <xdr:row>67</xdr:row>
      <xdr:rowOff>32671</xdr:rowOff>
    </xdr:to>
    <xdr:pic>
      <xdr:nvPicPr>
        <xdr:cNvPr id="40" name="Picture 20">
          <a:extLst>
            <a:ext uri="{FF2B5EF4-FFF2-40B4-BE49-F238E27FC236}">
              <a16:creationId xmlns:a16="http://schemas.microsoft.com/office/drawing/2014/main" id="{DC350F97-6A2D-41E5-A43B-BCC95B1CFA8C}"/>
            </a:ext>
          </a:extLst>
        </xdr:cNvPr>
        <xdr:cNvPicPr>
          <a:picLocks noChangeAspect="1"/>
        </xdr:cNvPicPr>
      </xdr:nvPicPr>
      <xdr:blipFill>
        <a:blip xmlns:r="http://schemas.openxmlformats.org/officeDocument/2006/relationships" r:embed="rId3"/>
        <a:stretch>
          <a:fillRect/>
        </a:stretch>
      </xdr:blipFill>
      <xdr:spPr>
        <a:xfrm>
          <a:off x="15001875" y="7296150"/>
          <a:ext cx="6328564" cy="5519071"/>
        </a:xfrm>
        <a:prstGeom prst="rect">
          <a:avLst/>
        </a:prstGeom>
      </xdr:spPr>
    </xdr:pic>
    <xdr:clientData/>
  </xdr:twoCellAnchor>
  <xdr:twoCellAnchor>
    <xdr:from>
      <xdr:col>5</xdr:col>
      <xdr:colOff>400051</xdr:colOff>
      <xdr:row>29</xdr:row>
      <xdr:rowOff>171444</xdr:rowOff>
    </xdr:from>
    <xdr:to>
      <xdr:col>5</xdr:col>
      <xdr:colOff>2657480</xdr:colOff>
      <xdr:row>34</xdr:row>
      <xdr:rowOff>4763</xdr:rowOff>
    </xdr:to>
    <xdr:cxnSp macro="">
      <xdr:nvCxnSpPr>
        <xdr:cNvPr id="142" name="Connector: Elbow 6">
          <a:extLst>
            <a:ext uri="{FF2B5EF4-FFF2-40B4-BE49-F238E27FC236}">
              <a16:creationId xmlns:a16="http://schemas.microsoft.com/office/drawing/2014/main" id="{707A7D8C-D42F-43EC-B29B-CB9DA1A25384}"/>
            </a:ext>
          </a:extLst>
        </xdr:cNvPr>
        <xdr:cNvCxnSpPr/>
      </xdr:nvCxnSpPr>
      <xdr:spPr>
        <a:xfrm rot="10800000" flipV="1">
          <a:off x="12401551" y="5915019"/>
          <a:ext cx="2257429" cy="776294"/>
        </a:xfrm>
        <a:prstGeom prst="bentConnector3">
          <a:avLst>
            <a:gd name="adj1" fmla="val 54641"/>
          </a:avLst>
        </a:prstGeom>
        <a:ln w="28575">
          <a:solidFill>
            <a:srgbClr val="84BD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57150</xdr:colOff>
      <xdr:row>32</xdr:row>
      <xdr:rowOff>57150</xdr:rowOff>
    </xdr:from>
    <xdr:to>
      <xdr:col>5</xdr:col>
      <xdr:colOff>285750</xdr:colOff>
      <xdr:row>35</xdr:row>
      <xdr:rowOff>133350</xdr:rowOff>
    </xdr:to>
    <xdr:sp macro="" textlink="">
      <xdr:nvSpPr>
        <xdr:cNvPr id="6" name="Right Brace 12">
          <a:extLst>
            <a:ext uri="{FF2B5EF4-FFF2-40B4-BE49-F238E27FC236}">
              <a16:creationId xmlns:a16="http://schemas.microsoft.com/office/drawing/2014/main" id="{4B3F0CC2-7C9C-4BB1-BE15-EA49EE9188AF}"/>
            </a:ext>
          </a:extLst>
        </xdr:cNvPr>
        <xdr:cNvSpPr/>
      </xdr:nvSpPr>
      <xdr:spPr>
        <a:xfrm>
          <a:off x="12058650" y="6362700"/>
          <a:ext cx="228600" cy="647700"/>
        </a:xfrm>
        <a:prstGeom prst="rightBrac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2771775</xdr:colOff>
      <xdr:row>27</xdr:row>
      <xdr:rowOff>85723</xdr:rowOff>
    </xdr:from>
    <xdr:to>
      <xdr:col>5</xdr:col>
      <xdr:colOff>2990850</xdr:colOff>
      <xdr:row>32</xdr:row>
      <xdr:rowOff>66673</xdr:rowOff>
    </xdr:to>
    <xdr:sp macro="" textlink="">
      <xdr:nvSpPr>
        <xdr:cNvPr id="9" name="Right Brace 14">
          <a:extLst>
            <a:ext uri="{FF2B5EF4-FFF2-40B4-BE49-F238E27FC236}">
              <a16:creationId xmlns:a16="http://schemas.microsoft.com/office/drawing/2014/main" id="{9265109D-6633-4B23-B291-04D412370DF6}"/>
            </a:ext>
          </a:extLst>
        </xdr:cNvPr>
        <xdr:cNvSpPr/>
      </xdr:nvSpPr>
      <xdr:spPr>
        <a:xfrm rot="10800000">
          <a:off x="14773275" y="5448298"/>
          <a:ext cx="219075" cy="923925"/>
        </a:xfrm>
        <a:prstGeom prst="rightBrac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66675</xdr:colOff>
      <xdr:row>37</xdr:row>
      <xdr:rowOff>57150</xdr:rowOff>
    </xdr:from>
    <xdr:to>
      <xdr:col>5</xdr:col>
      <xdr:colOff>257175</xdr:colOff>
      <xdr:row>38</xdr:row>
      <xdr:rowOff>152400</xdr:rowOff>
    </xdr:to>
    <xdr:sp macro="" textlink="">
      <xdr:nvSpPr>
        <xdr:cNvPr id="23" name="Right Brace 17">
          <a:extLst>
            <a:ext uri="{FF2B5EF4-FFF2-40B4-BE49-F238E27FC236}">
              <a16:creationId xmlns:a16="http://schemas.microsoft.com/office/drawing/2014/main" id="{6F204D4A-39B9-40D3-9476-9D83AAD22801}"/>
            </a:ext>
          </a:extLst>
        </xdr:cNvPr>
        <xdr:cNvSpPr/>
      </xdr:nvSpPr>
      <xdr:spPr>
        <a:xfrm>
          <a:off x="12068175" y="7315200"/>
          <a:ext cx="190500" cy="285750"/>
        </a:xfrm>
        <a:prstGeom prst="rightBrac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2752724</xdr:colOff>
      <xdr:row>55</xdr:row>
      <xdr:rowOff>152400</xdr:rowOff>
    </xdr:from>
    <xdr:to>
      <xdr:col>5</xdr:col>
      <xdr:colOff>2990849</xdr:colOff>
      <xdr:row>58</xdr:row>
      <xdr:rowOff>0</xdr:rowOff>
    </xdr:to>
    <xdr:sp macro="" textlink="">
      <xdr:nvSpPr>
        <xdr:cNvPr id="38" name="Right Brace 18">
          <a:extLst>
            <a:ext uri="{FF2B5EF4-FFF2-40B4-BE49-F238E27FC236}">
              <a16:creationId xmlns:a16="http://schemas.microsoft.com/office/drawing/2014/main" id="{82E29667-CB6E-47C3-873E-6B3D31C79991}"/>
            </a:ext>
          </a:extLst>
        </xdr:cNvPr>
        <xdr:cNvSpPr/>
      </xdr:nvSpPr>
      <xdr:spPr>
        <a:xfrm rot="10800000">
          <a:off x="14754224" y="10839450"/>
          <a:ext cx="238125" cy="419100"/>
        </a:xfrm>
        <a:prstGeom prst="rightBrac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2752724</xdr:colOff>
      <xdr:row>58</xdr:row>
      <xdr:rowOff>47625</xdr:rowOff>
    </xdr:from>
    <xdr:to>
      <xdr:col>5</xdr:col>
      <xdr:colOff>2990849</xdr:colOff>
      <xdr:row>61</xdr:row>
      <xdr:rowOff>161925</xdr:rowOff>
    </xdr:to>
    <xdr:sp macro="" textlink="">
      <xdr:nvSpPr>
        <xdr:cNvPr id="43" name="Right Brace 19">
          <a:extLst>
            <a:ext uri="{FF2B5EF4-FFF2-40B4-BE49-F238E27FC236}">
              <a16:creationId xmlns:a16="http://schemas.microsoft.com/office/drawing/2014/main" id="{55618DCE-262D-4F44-8704-27325708B7B2}"/>
            </a:ext>
          </a:extLst>
        </xdr:cNvPr>
        <xdr:cNvSpPr/>
      </xdr:nvSpPr>
      <xdr:spPr>
        <a:xfrm rot="10800000">
          <a:off x="14754224" y="11306175"/>
          <a:ext cx="238125" cy="685800"/>
        </a:xfrm>
        <a:prstGeom prst="rightBrac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76200</xdr:colOff>
      <xdr:row>39</xdr:row>
      <xdr:rowOff>9524</xdr:rowOff>
    </xdr:from>
    <xdr:to>
      <xdr:col>5</xdr:col>
      <xdr:colOff>285750</xdr:colOff>
      <xdr:row>41</xdr:row>
      <xdr:rowOff>152399</xdr:rowOff>
    </xdr:to>
    <xdr:sp macro="" textlink="">
      <xdr:nvSpPr>
        <xdr:cNvPr id="46" name="Right Brace 20">
          <a:extLst>
            <a:ext uri="{FF2B5EF4-FFF2-40B4-BE49-F238E27FC236}">
              <a16:creationId xmlns:a16="http://schemas.microsoft.com/office/drawing/2014/main" id="{B16C02A3-E21E-4DB9-83AC-226A9D23C1A8}"/>
            </a:ext>
          </a:extLst>
        </xdr:cNvPr>
        <xdr:cNvSpPr/>
      </xdr:nvSpPr>
      <xdr:spPr>
        <a:xfrm>
          <a:off x="12077700" y="7648574"/>
          <a:ext cx="209550" cy="523875"/>
        </a:xfrm>
        <a:prstGeom prst="rightBrac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57152</xdr:colOff>
      <xdr:row>34</xdr:row>
      <xdr:rowOff>85725</xdr:rowOff>
    </xdr:from>
    <xdr:to>
      <xdr:col>12</xdr:col>
      <xdr:colOff>257176</xdr:colOff>
      <xdr:row>36</xdr:row>
      <xdr:rowOff>95249</xdr:rowOff>
    </xdr:to>
    <xdr:cxnSp macro="">
      <xdr:nvCxnSpPr>
        <xdr:cNvPr id="50" name="Connector: Elbow 21">
          <a:extLst>
            <a:ext uri="{FF2B5EF4-FFF2-40B4-BE49-F238E27FC236}">
              <a16:creationId xmlns:a16="http://schemas.microsoft.com/office/drawing/2014/main" id="{1817E590-6016-4528-BE31-AFC03C58E43D}"/>
            </a:ext>
          </a:extLst>
        </xdr:cNvPr>
        <xdr:cNvCxnSpPr/>
      </xdr:nvCxnSpPr>
      <xdr:spPr>
        <a:xfrm rot="10800000" flipV="1">
          <a:off x="12058652" y="6772275"/>
          <a:ext cx="6877049" cy="390524"/>
        </a:xfrm>
        <a:prstGeom prst="bentConnector3">
          <a:avLst>
            <a:gd name="adj1" fmla="val 78393"/>
          </a:avLst>
        </a:prstGeom>
        <a:ln w="28575">
          <a:solidFill>
            <a:srgbClr val="84BD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361950</xdr:colOff>
      <xdr:row>38</xdr:row>
      <xdr:rowOff>0</xdr:rowOff>
    </xdr:from>
    <xdr:to>
      <xdr:col>5</xdr:col>
      <xdr:colOff>1590675</xdr:colOff>
      <xdr:row>38</xdr:row>
      <xdr:rowOff>9525</xdr:rowOff>
    </xdr:to>
    <xdr:cxnSp macro="">
      <xdr:nvCxnSpPr>
        <xdr:cNvPr id="79" name="Straight Arrow Connector 44">
          <a:extLst>
            <a:ext uri="{FF2B5EF4-FFF2-40B4-BE49-F238E27FC236}">
              <a16:creationId xmlns:a16="http://schemas.microsoft.com/office/drawing/2014/main" id="{5A6E3240-CC6F-4FCD-8FAC-A3DBAF6554B6}"/>
            </a:ext>
          </a:extLst>
        </xdr:cNvPr>
        <xdr:cNvCxnSpPr/>
      </xdr:nvCxnSpPr>
      <xdr:spPr>
        <a:xfrm flipH="1" flipV="1">
          <a:off x="12363450" y="7448550"/>
          <a:ext cx="1228725" cy="9525"/>
        </a:xfrm>
        <a:prstGeom prst="straightConnector1">
          <a:avLst/>
        </a:prstGeom>
        <a:ln w="28575">
          <a:solidFill>
            <a:srgbClr val="84BD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1590675</xdr:colOff>
      <xdr:row>37</xdr:row>
      <xdr:rowOff>185738</xdr:rowOff>
    </xdr:from>
    <xdr:to>
      <xdr:col>5</xdr:col>
      <xdr:colOff>1597819</xdr:colOff>
      <xdr:row>56</xdr:row>
      <xdr:rowOff>185738</xdr:rowOff>
    </xdr:to>
    <xdr:cxnSp macro="">
      <xdr:nvCxnSpPr>
        <xdr:cNvPr id="120" name="Straight Connector 47">
          <a:extLst>
            <a:ext uri="{FF2B5EF4-FFF2-40B4-BE49-F238E27FC236}">
              <a16:creationId xmlns:a16="http://schemas.microsoft.com/office/drawing/2014/main" id="{E82A7518-A891-489F-85E5-2C3D931A7C73}"/>
            </a:ext>
          </a:extLst>
        </xdr:cNvPr>
        <xdr:cNvCxnSpPr/>
      </xdr:nvCxnSpPr>
      <xdr:spPr>
        <a:xfrm>
          <a:off x="13592175" y="7443788"/>
          <a:ext cx="7144" cy="3619500"/>
        </a:xfrm>
        <a:prstGeom prst="lin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1585913</xdr:colOff>
      <xdr:row>56</xdr:row>
      <xdr:rowOff>176213</xdr:rowOff>
    </xdr:from>
    <xdr:to>
      <xdr:col>5</xdr:col>
      <xdr:colOff>2628900</xdr:colOff>
      <xdr:row>56</xdr:row>
      <xdr:rowOff>176213</xdr:rowOff>
    </xdr:to>
    <xdr:cxnSp macro="">
      <xdr:nvCxnSpPr>
        <xdr:cNvPr id="117" name="Straight Connector 52">
          <a:extLst>
            <a:ext uri="{FF2B5EF4-FFF2-40B4-BE49-F238E27FC236}">
              <a16:creationId xmlns:a16="http://schemas.microsoft.com/office/drawing/2014/main" id="{FC2AA38A-398E-4DEC-9820-48659491939C}"/>
            </a:ext>
          </a:extLst>
        </xdr:cNvPr>
        <xdr:cNvCxnSpPr/>
      </xdr:nvCxnSpPr>
      <xdr:spPr>
        <a:xfrm>
          <a:off x="13587413" y="11053763"/>
          <a:ext cx="1042987" cy="0"/>
        </a:xfrm>
        <a:prstGeom prst="lin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1409700</xdr:colOff>
      <xdr:row>60</xdr:row>
      <xdr:rowOff>14287</xdr:rowOff>
    </xdr:from>
    <xdr:to>
      <xdr:col>5</xdr:col>
      <xdr:colOff>2647950</xdr:colOff>
      <xdr:row>60</xdr:row>
      <xdr:rowOff>14288</xdr:rowOff>
    </xdr:to>
    <xdr:cxnSp macro="">
      <xdr:nvCxnSpPr>
        <xdr:cNvPr id="115" name="Straight Connector 61">
          <a:extLst>
            <a:ext uri="{FF2B5EF4-FFF2-40B4-BE49-F238E27FC236}">
              <a16:creationId xmlns:a16="http://schemas.microsoft.com/office/drawing/2014/main" id="{94DE801B-A90D-4C71-92C8-BEA962FC6D67}"/>
            </a:ext>
          </a:extLst>
        </xdr:cNvPr>
        <xdr:cNvCxnSpPr/>
      </xdr:nvCxnSpPr>
      <xdr:spPr>
        <a:xfrm flipV="1">
          <a:off x="13411200" y="11653837"/>
          <a:ext cx="1238250" cy="1"/>
        </a:xfrm>
        <a:prstGeom prst="lin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357187</xdr:colOff>
      <xdr:row>40</xdr:row>
      <xdr:rowOff>76200</xdr:rowOff>
    </xdr:from>
    <xdr:to>
      <xdr:col>5</xdr:col>
      <xdr:colOff>1428750</xdr:colOff>
      <xdr:row>40</xdr:row>
      <xdr:rowOff>78581</xdr:rowOff>
    </xdr:to>
    <xdr:cxnSp macro="">
      <xdr:nvCxnSpPr>
        <xdr:cNvPr id="121" name="Straight Arrow Connector 62">
          <a:extLst>
            <a:ext uri="{FF2B5EF4-FFF2-40B4-BE49-F238E27FC236}">
              <a16:creationId xmlns:a16="http://schemas.microsoft.com/office/drawing/2014/main" id="{4572E009-2DA2-4C20-B1DC-BD8A9C7E31AA}"/>
            </a:ext>
          </a:extLst>
        </xdr:cNvPr>
        <xdr:cNvCxnSpPr/>
      </xdr:nvCxnSpPr>
      <xdr:spPr>
        <a:xfrm flipH="1" flipV="1">
          <a:off x="12358687" y="7905750"/>
          <a:ext cx="1071563" cy="2381"/>
        </a:xfrm>
        <a:prstGeom prst="straightConnector1">
          <a:avLst/>
        </a:prstGeom>
        <a:ln w="28575">
          <a:solidFill>
            <a:srgbClr val="84BD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1423988</xdr:colOff>
      <xdr:row>40</xdr:row>
      <xdr:rowOff>66675</xdr:rowOff>
    </xdr:from>
    <xdr:to>
      <xdr:col>5</xdr:col>
      <xdr:colOff>1423988</xdr:colOff>
      <xdr:row>60</xdr:row>
      <xdr:rowOff>14288</xdr:rowOff>
    </xdr:to>
    <xdr:cxnSp macro="">
      <xdr:nvCxnSpPr>
        <xdr:cNvPr id="110" name="Straight Connector 66">
          <a:extLst>
            <a:ext uri="{FF2B5EF4-FFF2-40B4-BE49-F238E27FC236}">
              <a16:creationId xmlns:a16="http://schemas.microsoft.com/office/drawing/2014/main" id="{77BFE11F-2851-4D1E-A1D7-1F7360C02E4D}"/>
            </a:ext>
          </a:extLst>
        </xdr:cNvPr>
        <xdr:cNvCxnSpPr/>
      </xdr:nvCxnSpPr>
      <xdr:spPr>
        <a:xfrm>
          <a:off x="13425488" y="7896225"/>
          <a:ext cx="0" cy="3757613"/>
        </a:xfrm>
        <a:prstGeom prst="lin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57151</xdr:colOff>
      <xdr:row>42</xdr:row>
      <xdr:rowOff>95250</xdr:rowOff>
    </xdr:from>
    <xdr:to>
      <xdr:col>12</xdr:col>
      <xdr:colOff>209550</xdr:colOff>
      <xdr:row>64</xdr:row>
      <xdr:rowOff>19051</xdr:rowOff>
    </xdr:to>
    <xdr:cxnSp macro="">
      <xdr:nvCxnSpPr>
        <xdr:cNvPr id="126" name="Connector: Elbow 79">
          <a:extLst>
            <a:ext uri="{FF2B5EF4-FFF2-40B4-BE49-F238E27FC236}">
              <a16:creationId xmlns:a16="http://schemas.microsoft.com/office/drawing/2014/main" id="{34F11824-1614-4AF5-8AB5-486E9FBD2AC5}"/>
            </a:ext>
          </a:extLst>
        </xdr:cNvPr>
        <xdr:cNvCxnSpPr/>
      </xdr:nvCxnSpPr>
      <xdr:spPr>
        <a:xfrm rot="10800000">
          <a:off x="12058651" y="8305800"/>
          <a:ext cx="6829424" cy="4114801"/>
        </a:xfrm>
        <a:prstGeom prst="bentConnector3">
          <a:avLst>
            <a:gd name="adj1" fmla="val 82775"/>
          </a:avLst>
        </a:prstGeom>
        <a:ln w="28575">
          <a:solidFill>
            <a:srgbClr val="84BD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3</xdr:row>
      <xdr:rowOff>171450</xdr:rowOff>
    </xdr:to>
    <xdr:pic>
      <xdr:nvPicPr>
        <xdr:cNvPr id="2" name="Picture 1">
          <a:extLst>
            <a:ext uri="{FF2B5EF4-FFF2-40B4-BE49-F238E27FC236}">
              <a16:creationId xmlns:a16="http://schemas.microsoft.com/office/drawing/2014/main" id="{56C56D60-B7DE-451C-B97C-5C31C20BE86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7429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2BC38-DBC4-43A5-AE53-590DAFA8AB88}">
  <dimension ref="A1:L28"/>
  <sheetViews>
    <sheetView tabSelected="1" workbookViewId="0"/>
  </sheetViews>
  <sheetFormatPr defaultRowHeight="14.4" x14ac:dyDescent="0.3"/>
  <cols>
    <col min="1" max="2" width="49.77734375" style="1" customWidth="1"/>
  </cols>
  <sheetData>
    <row r="1" spans="1:6" ht="64.5" customHeight="1" x14ac:dyDescent="0.3"/>
    <row r="2" spans="1:6" ht="69" customHeight="1" x14ac:dyDescent="0.3">
      <c r="A2" s="48" t="s">
        <v>62</v>
      </c>
      <c r="B2" s="48"/>
      <c r="C2" s="48"/>
      <c r="D2" s="48"/>
    </row>
    <row r="3" spans="1:6" ht="15" thickBot="1" x14ac:dyDescent="0.35"/>
    <row r="4" spans="1:6" ht="21" customHeight="1" x14ac:dyDescent="0.35">
      <c r="A4" s="49" t="s">
        <v>0</v>
      </c>
      <c r="B4" s="50"/>
      <c r="C4" s="50"/>
      <c r="D4" s="51"/>
    </row>
    <row r="5" spans="1:6" ht="25.5" customHeight="1" x14ac:dyDescent="0.3">
      <c r="A5" s="52" t="s">
        <v>31</v>
      </c>
      <c r="B5" s="53"/>
      <c r="C5" s="53"/>
      <c r="D5" s="54"/>
    </row>
    <row r="6" spans="1:6" ht="33" customHeight="1" x14ac:dyDescent="0.3">
      <c r="A6" s="52" t="s">
        <v>21</v>
      </c>
      <c r="B6" s="53"/>
      <c r="C6" s="53"/>
      <c r="D6" s="54"/>
    </row>
    <row r="7" spans="1:6" ht="23.25" customHeight="1" x14ac:dyDescent="0.3">
      <c r="A7" s="52" t="s">
        <v>30</v>
      </c>
      <c r="B7" s="53"/>
      <c r="C7" s="53"/>
      <c r="D7" s="54"/>
      <c r="F7" s="2"/>
    </row>
    <row r="8" spans="1:6" ht="23.25" customHeight="1" x14ac:dyDescent="0.3">
      <c r="A8" s="62" t="s">
        <v>33</v>
      </c>
      <c r="B8" s="63"/>
      <c r="C8" s="63"/>
      <c r="D8" s="64"/>
      <c r="F8" s="2"/>
    </row>
    <row r="9" spans="1:6" ht="31.5" customHeight="1" x14ac:dyDescent="0.3">
      <c r="A9" s="52" t="s">
        <v>34</v>
      </c>
      <c r="B9" s="53"/>
      <c r="C9" s="53"/>
      <c r="D9" s="54"/>
      <c r="F9" s="2"/>
    </row>
    <row r="10" spans="1:6" ht="23.25" customHeight="1" thickBot="1" x14ac:dyDescent="0.35">
      <c r="A10" s="71" t="s">
        <v>35</v>
      </c>
      <c r="B10" s="72"/>
      <c r="C10" s="72"/>
      <c r="D10" s="73"/>
      <c r="F10" s="2"/>
    </row>
    <row r="12" spans="1:6" ht="15" thickBot="1" x14ac:dyDescent="0.35"/>
    <row r="13" spans="1:6" ht="21" customHeight="1" x14ac:dyDescent="0.35">
      <c r="A13" s="77" t="s">
        <v>25</v>
      </c>
      <c r="B13" s="78"/>
      <c r="C13" s="78"/>
      <c r="D13" s="79"/>
    </row>
    <row r="14" spans="1:6" ht="86.25" customHeight="1" x14ac:dyDescent="0.3">
      <c r="A14" s="58" t="s">
        <v>44</v>
      </c>
      <c r="B14" s="59"/>
      <c r="C14" s="59"/>
      <c r="D14" s="60"/>
    </row>
    <row r="15" spans="1:6" ht="33" customHeight="1" x14ac:dyDescent="0.3">
      <c r="A15" s="74" t="s">
        <v>47</v>
      </c>
      <c r="B15" s="75"/>
      <c r="C15" s="75"/>
      <c r="D15" s="76"/>
    </row>
    <row r="16" spans="1:6" ht="51" customHeight="1" x14ac:dyDescent="0.3">
      <c r="A16" s="5" t="s">
        <v>20</v>
      </c>
      <c r="B16" s="85" t="s">
        <v>23</v>
      </c>
      <c r="C16" s="86"/>
      <c r="D16" s="87"/>
    </row>
    <row r="17" spans="1:12" ht="102" customHeight="1" x14ac:dyDescent="0.3">
      <c r="A17" s="6" t="s">
        <v>38</v>
      </c>
      <c r="B17" s="75" t="s">
        <v>63</v>
      </c>
      <c r="C17" s="75"/>
      <c r="D17" s="76"/>
    </row>
    <row r="18" spans="1:12" ht="40.5" customHeight="1" x14ac:dyDescent="0.3">
      <c r="A18" s="5" t="s">
        <v>46</v>
      </c>
      <c r="B18" s="75" t="s">
        <v>58</v>
      </c>
      <c r="C18" s="75"/>
      <c r="D18" s="76"/>
    </row>
    <row r="19" spans="1:12" ht="40.5" customHeight="1" x14ac:dyDescent="0.3">
      <c r="A19" s="6" t="s">
        <v>36</v>
      </c>
      <c r="B19" s="55" t="s">
        <v>43</v>
      </c>
      <c r="C19" s="56"/>
      <c r="D19" s="57"/>
    </row>
    <row r="20" spans="1:12" ht="73.5" customHeight="1" x14ac:dyDescent="0.3">
      <c r="A20" s="5" t="s">
        <v>57</v>
      </c>
      <c r="B20" s="55" t="s">
        <v>64</v>
      </c>
      <c r="C20" s="56"/>
      <c r="D20" s="57"/>
    </row>
    <row r="21" spans="1:12" ht="81" customHeight="1" x14ac:dyDescent="0.3">
      <c r="A21" s="6" t="s">
        <v>7</v>
      </c>
      <c r="B21" s="75" t="s">
        <v>65</v>
      </c>
      <c r="C21" s="75"/>
      <c r="D21" s="76"/>
      <c r="I21" s="8"/>
      <c r="J21" s="61"/>
      <c r="K21" s="61"/>
      <c r="L21" s="61"/>
    </row>
    <row r="22" spans="1:12" ht="39.75" customHeight="1" thickBot="1" x14ac:dyDescent="0.35">
      <c r="A22" s="7" t="s">
        <v>4</v>
      </c>
      <c r="B22" s="80" t="s">
        <v>24</v>
      </c>
      <c r="C22" s="80"/>
      <c r="D22" s="81"/>
      <c r="I22" s="8"/>
      <c r="J22" s="61"/>
      <c r="K22" s="61"/>
      <c r="L22" s="61"/>
    </row>
    <row r="23" spans="1:12" ht="14.55" customHeight="1" x14ac:dyDescent="0.3">
      <c r="A23" s="8"/>
      <c r="B23" s="4"/>
      <c r="C23" s="4"/>
      <c r="D23" s="4"/>
    </row>
    <row r="24" spans="1:12" ht="14.55" customHeight="1" thickBot="1" x14ac:dyDescent="0.35">
      <c r="A24" s="8"/>
      <c r="B24" s="4"/>
      <c r="C24" s="4"/>
      <c r="D24" s="4"/>
    </row>
    <row r="25" spans="1:12" s="9" customFormat="1" ht="21" customHeight="1" x14ac:dyDescent="0.35">
      <c r="A25" s="82" t="s">
        <v>26</v>
      </c>
      <c r="B25" s="83"/>
      <c r="C25" s="83"/>
      <c r="D25" s="84"/>
    </row>
    <row r="26" spans="1:12" ht="82.05" customHeight="1" x14ac:dyDescent="0.3">
      <c r="A26" s="10" t="s">
        <v>22</v>
      </c>
      <c r="B26" s="69" t="s">
        <v>66</v>
      </c>
      <c r="C26" s="69"/>
      <c r="D26" s="70"/>
    </row>
    <row r="27" spans="1:12" ht="37.5" customHeight="1" x14ac:dyDescent="0.3">
      <c r="A27" s="11" t="s">
        <v>1</v>
      </c>
      <c r="B27" s="65" t="s">
        <v>2</v>
      </c>
      <c r="C27" s="63"/>
      <c r="D27" s="64"/>
    </row>
    <row r="28" spans="1:12" ht="99" customHeight="1" thickBot="1" x14ac:dyDescent="0.35">
      <c r="A28" s="12" t="s">
        <v>3</v>
      </c>
      <c r="B28" s="66" t="s">
        <v>32</v>
      </c>
      <c r="C28" s="67"/>
      <c r="D28" s="68"/>
    </row>
  </sheetData>
  <mergeCells count="24">
    <mergeCell ref="B20:D20"/>
    <mergeCell ref="J21:L21"/>
    <mergeCell ref="J22:L22"/>
    <mergeCell ref="A8:D8"/>
    <mergeCell ref="B27:D27"/>
    <mergeCell ref="B28:D28"/>
    <mergeCell ref="B26:D26"/>
    <mergeCell ref="A9:D9"/>
    <mergeCell ref="A10:D10"/>
    <mergeCell ref="A15:D15"/>
    <mergeCell ref="B21:D21"/>
    <mergeCell ref="A13:D13"/>
    <mergeCell ref="B22:D22"/>
    <mergeCell ref="A25:D25"/>
    <mergeCell ref="B16:D16"/>
    <mergeCell ref="B17:D17"/>
    <mergeCell ref="B18:D18"/>
    <mergeCell ref="A2:D2"/>
    <mergeCell ref="A4:D4"/>
    <mergeCell ref="A7:D7"/>
    <mergeCell ref="B19:D19"/>
    <mergeCell ref="A14:D14"/>
    <mergeCell ref="A5:D5"/>
    <mergeCell ref="A6:D6"/>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776C8-80FC-4530-9768-5A3C09DF1F34}">
  <dimension ref="A1:E183"/>
  <sheetViews>
    <sheetView topLeftCell="B1" workbookViewId="0">
      <selection activeCell="A13" sqref="A13"/>
    </sheetView>
  </sheetViews>
  <sheetFormatPr defaultRowHeight="14.4" x14ac:dyDescent="0.3"/>
  <cols>
    <col min="1" max="1" width="45.21875" customWidth="1"/>
    <col min="2" max="2" width="51.77734375" bestFit="1" customWidth="1"/>
    <col min="3" max="3" width="39" customWidth="1"/>
    <col min="4" max="4" width="29.21875" bestFit="1" customWidth="1"/>
    <col min="5" max="5" width="14.77734375" customWidth="1"/>
    <col min="6" max="6" width="45.21875" customWidth="1"/>
  </cols>
  <sheetData>
    <row r="1" spans="1:5" ht="15" customHeight="1" x14ac:dyDescent="0.3">
      <c r="A1" s="88" t="s">
        <v>67</v>
      </c>
      <c r="B1" s="88"/>
      <c r="C1" s="88"/>
      <c r="D1" s="88"/>
      <c r="E1" s="88"/>
    </row>
    <row r="2" spans="1:5" x14ac:dyDescent="0.3">
      <c r="A2" s="88"/>
      <c r="B2" s="88"/>
      <c r="C2" s="88"/>
      <c r="D2" s="88"/>
      <c r="E2" s="88"/>
    </row>
    <row r="5" spans="1:5" ht="15.6" x14ac:dyDescent="0.3">
      <c r="A5" s="16" t="s">
        <v>5</v>
      </c>
      <c r="B5" s="89" t="s">
        <v>5</v>
      </c>
      <c r="C5" s="90"/>
      <c r="D5" s="16"/>
    </row>
    <row r="6" spans="1:5" x14ac:dyDescent="0.3">
      <c r="A6" s="16"/>
      <c r="B6" s="35" t="s">
        <v>54</v>
      </c>
      <c r="C6" s="3">
        <f>SUM(C7:C8)</f>
        <v>56457.63</v>
      </c>
      <c r="D6" s="16"/>
    </row>
    <row r="7" spans="1:5" x14ac:dyDescent="0.3">
      <c r="B7" s="37" t="s">
        <v>48</v>
      </c>
      <c r="C7" s="38">
        <f>SUMIF(D33:D162,"Contractor Labor",E33:E162)+SUMIF(D33:D162,"Contractor Materials",E33:E162)+SUMIF(D33:D162,"Contractor Labor &amp; Materials",E33:E162)+SUMIF(D33:D162,"Miscellaneous Contractor Costs",E33:E162)</f>
        <v>56057.63</v>
      </c>
    </row>
    <row r="8" spans="1:5" x14ac:dyDescent="0.3">
      <c r="B8" s="37" t="s">
        <v>40</v>
      </c>
      <c r="C8" s="39">
        <f>SUMIF(D33:D162,"FFE",E33:E162)</f>
        <v>400</v>
      </c>
    </row>
    <row r="9" spans="1:5" x14ac:dyDescent="0.3">
      <c r="B9" s="35" t="s">
        <v>6</v>
      </c>
      <c r="C9" s="40">
        <f>SUMIF(D33:D162,"Soft Costs",E33:E162)</f>
        <v>1200</v>
      </c>
    </row>
    <row r="10" spans="1:5" x14ac:dyDescent="0.3">
      <c r="B10" s="36" t="s">
        <v>53</v>
      </c>
      <c r="C10" s="41">
        <f>SUM(C6,C9)</f>
        <v>57657.63</v>
      </c>
    </row>
    <row r="11" spans="1:5" x14ac:dyDescent="0.3">
      <c r="B11" s="35" t="s">
        <v>41</v>
      </c>
      <c r="C11" s="21">
        <f>IF(C10=0,"",C9/C10)</f>
        <v>2.0812509983500885E-2</v>
      </c>
    </row>
    <row r="13" spans="1:5" ht="31.2" x14ac:dyDescent="0.3">
      <c r="A13" s="28" t="s">
        <v>45</v>
      </c>
      <c r="B13" s="33" t="s">
        <v>42</v>
      </c>
      <c r="C13" s="27"/>
      <c r="D13" s="22"/>
      <c r="E13" s="22"/>
    </row>
    <row r="14" spans="1:5" x14ac:dyDescent="0.3">
      <c r="A14" s="23" t="s">
        <v>39</v>
      </c>
      <c r="B14" s="45" t="s">
        <v>60</v>
      </c>
      <c r="C14" s="25"/>
      <c r="D14" s="24"/>
      <c r="E14" s="24"/>
    </row>
    <row r="15" spans="1:5" x14ac:dyDescent="0.3">
      <c r="A15" s="26"/>
      <c r="B15" s="46" t="s">
        <v>55</v>
      </c>
      <c r="C15" s="32"/>
      <c r="D15" s="31"/>
      <c r="E15" s="31"/>
    </row>
    <row r="16" spans="1:5" x14ac:dyDescent="0.3">
      <c r="A16" s="26"/>
      <c r="B16" s="46" t="s">
        <v>61</v>
      </c>
      <c r="C16" s="29"/>
      <c r="D16" s="31"/>
      <c r="E16" s="31"/>
    </row>
    <row r="17" spans="1:5" x14ac:dyDescent="0.3">
      <c r="A17" s="26"/>
      <c r="B17" s="46"/>
      <c r="C17" s="29"/>
      <c r="D17" s="31"/>
      <c r="E17" s="31"/>
    </row>
    <row r="18" spans="1:5" x14ac:dyDescent="0.3">
      <c r="A18" s="26"/>
      <c r="B18" s="46"/>
      <c r="C18" s="29"/>
      <c r="D18" s="31"/>
      <c r="E18" s="31"/>
    </row>
    <row r="19" spans="1:5" x14ac:dyDescent="0.3">
      <c r="A19" s="26"/>
      <c r="B19" s="46"/>
      <c r="C19" s="29"/>
      <c r="D19" s="31"/>
      <c r="E19" s="31"/>
    </row>
    <row r="20" spans="1:5" x14ac:dyDescent="0.3">
      <c r="A20" s="26"/>
      <c r="B20" s="46"/>
      <c r="C20" s="29"/>
      <c r="D20" s="31"/>
      <c r="E20" s="31"/>
    </row>
    <row r="21" spans="1:5" x14ac:dyDescent="0.3">
      <c r="A21" s="26"/>
      <c r="B21" s="46"/>
      <c r="C21" s="29"/>
      <c r="D21" s="31"/>
      <c r="E21" s="31"/>
    </row>
    <row r="22" spans="1:5" x14ac:dyDescent="0.3">
      <c r="A22" s="26"/>
      <c r="B22" s="46"/>
      <c r="C22" s="29"/>
      <c r="D22" s="31"/>
      <c r="E22" s="31"/>
    </row>
    <row r="23" spans="1:5" x14ac:dyDescent="0.3">
      <c r="A23" s="26"/>
      <c r="B23" s="46"/>
      <c r="C23" s="29"/>
      <c r="D23" s="31"/>
      <c r="E23" s="31"/>
    </row>
    <row r="24" spans="1:5" x14ac:dyDescent="0.3">
      <c r="A24" s="26"/>
      <c r="B24" s="46"/>
      <c r="C24" s="29"/>
      <c r="D24" s="31"/>
      <c r="E24" s="31"/>
    </row>
    <row r="25" spans="1:5" x14ac:dyDescent="0.3">
      <c r="B25" s="47"/>
      <c r="C25" s="30"/>
    </row>
    <row r="26" spans="1:5" x14ac:dyDescent="0.3">
      <c r="B26" s="47"/>
      <c r="C26" s="30"/>
    </row>
    <row r="27" spans="1:5" x14ac:dyDescent="0.3">
      <c r="B27" s="47"/>
      <c r="C27" s="30"/>
    </row>
    <row r="28" spans="1:5" x14ac:dyDescent="0.3">
      <c r="B28" s="47"/>
      <c r="C28" s="30"/>
    </row>
    <row r="30" spans="1:5" ht="14.25" customHeight="1" x14ac:dyDescent="0.3"/>
    <row r="31" spans="1:5" x14ac:dyDescent="0.3">
      <c r="A31" s="91" t="s">
        <v>37</v>
      </c>
      <c r="B31" s="91"/>
      <c r="C31" s="91"/>
      <c r="D31" s="91"/>
      <c r="E31" s="91"/>
    </row>
    <row r="32" spans="1:5" x14ac:dyDescent="0.3">
      <c r="A32" s="13" t="s">
        <v>46</v>
      </c>
      <c r="B32" s="13" t="s">
        <v>36</v>
      </c>
      <c r="C32" s="34" t="s">
        <v>56</v>
      </c>
      <c r="D32" s="13" t="s">
        <v>7</v>
      </c>
      <c r="E32" s="13" t="s">
        <v>4</v>
      </c>
    </row>
    <row r="33" spans="1:5" x14ac:dyDescent="0.3">
      <c r="A33" s="42" t="s">
        <v>59</v>
      </c>
      <c r="B33" s="42" t="s">
        <v>49</v>
      </c>
      <c r="C33" s="42" t="s">
        <v>60</v>
      </c>
      <c r="D33" s="42" t="s">
        <v>9</v>
      </c>
      <c r="E33" s="43">
        <v>5500</v>
      </c>
    </row>
    <row r="34" spans="1:5" x14ac:dyDescent="0.3">
      <c r="A34" s="42" t="s">
        <v>17</v>
      </c>
      <c r="B34" s="42" t="s">
        <v>49</v>
      </c>
      <c r="C34" s="42" t="s">
        <v>60</v>
      </c>
      <c r="D34" s="42" t="s">
        <v>9</v>
      </c>
      <c r="E34" s="43">
        <v>6700</v>
      </c>
    </row>
    <row r="35" spans="1:5" x14ac:dyDescent="0.3">
      <c r="A35" s="42" t="s">
        <v>29</v>
      </c>
      <c r="B35" s="42" t="s">
        <v>49</v>
      </c>
      <c r="C35" s="42" t="s">
        <v>60</v>
      </c>
      <c r="D35" s="42" t="s">
        <v>14</v>
      </c>
      <c r="E35" s="43">
        <v>15700</v>
      </c>
    </row>
    <row r="36" spans="1:5" x14ac:dyDescent="0.3">
      <c r="A36" s="42" t="s">
        <v>18</v>
      </c>
      <c r="B36" s="42" t="s">
        <v>49</v>
      </c>
      <c r="C36" s="42" t="s">
        <v>60</v>
      </c>
      <c r="D36" s="42" t="s">
        <v>1</v>
      </c>
      <c r="E36" s="43">
        <v>1200</v>
      </c>
    </row>
    <row r="37" spans="1:5" x14ac:dyDescent="0.3">
      <c r="A37" s="42" t="s">
        <v>27</v>
      </c>
      <c r="B37" s="42" t="s">
        <v>49</v>
      </c>
      <c r="C37" s="42" t="s">
        <v>60</v>
      </c>
      <c r="D37" s="42" t="s">
        <v>52</v>
      </c>
      <c r="E37" s="43">
        <v>1927.88</v>
      </c>
    </row>
    <row r="38" spans="1:5" x14ac:dyDescent="0.3">
      <c r="A38" s="42" t="s">
        <v>11</v>
      </c>
      <c r="B38" s="42" t="s">
        <v>50</v>
      </c>
      <c r="C38" s="42" t="s">
        <v>60</v>
      </c>
      <c r="D38" s="42" t="s">
        <v>10</v>
      </c>
      <c r="E38" s="43">
        <v>2500</v>
      </c>
    </row>
    <row r="39" spans="1:5" x14ac:dyDescent="0.3">
      <c r="A39" s="42" t="s">
        <v>12</v>
      </c>
      <c r="B39" s="42" t="s">
        <v>50</v>
      </c>
      <c r="C39" s="42" t="s">
        <v>60</v>
      </c>
      <c r="D39" s="42" t="s">
        <v>9</v>
      </c>
      <c r="E39" s="43">
        <v>4700</v>
      </c>
    </row>
    <row r="40" spans="1:5" x14ac:dyDescent="0.3">
      <c r="A40" s="42" t="s">
        <v>13</v>
      </c>
      <c r="B40" s="42" t="s">
        <v>50</v>
      </c>
      <c r="C40" s="42" t="s">
        <v>55</v>
      </c>
      <c r="D40" s="42" t="s">
        <v>14</v>
      </c>
      <c r="E40" s="43">
        <v>9900</v>
      </c>
    </row>
    <row r="41" spans="1:5" x14ac:dyDescent="0.3">
      <c r="A41" s="42" t="s">
        <v>15</v>
      </c>
      <c r="B41" s="42" t="s">
        <v>50</v>
      </c>
      <c r="C41" s="42" t="s">
        <v>61</v>
      </c>
      <c r="D41" s="42" t="s">
        <v>14</v>
      </c>
      <c r="E41" s="43">
        <v>3400</v>
      </c>
    </row>
    <row r="42" spans="1:5" x14ac:dyDescent="0.3">
      <c r="A42" s="42" t="s">
        <v>16</v>
      </c>
      <c r="B42" s="42" t="s">
        <v>50</v>
      </c>
      <c r="C42" s="42" t="s">
        <v>61</v>
      </c>
      <c r="D42" s="42" t="s">
        <v>52</v>
      </c>
      <c r="E42" s="43">
        <v>4100</v>
      </c>
    </row>
    <row r="43" spans="1:5" x14ac:dyDescent="0.3">
      <c r="A43" s="42" t="s">
        <v>28</v>
      </c>
      <c r="B43" s="42" t="s">
        <v>50</v>
      </c>
      <c r="C43" s="42" t="s">
        <v>61</v>
      </c>
      <c r="D43" s="42" t="s">
        <v>52</v>
      </c>
      <c r="E43" s="43">
        <v>1629.75</v>
      </c>
    </row>
    <row r="44" spans="1:5" x14ac:dyDescent="0.3">
      <c r="A44" s="42" t="s">
        <v>19</v>
      </c>
      <c r="B44" s="42" t="s">
        <v>51</v>
      </c>
      <c r="C44" s="42" t="s">
        <v>60</v>
      </c>
      <c r="D44" s="42" t="s">
        <v>8</v>
      </c>
      <c r="E44" s="43">
        <v>400</v>
      </c>
    </row>
    <row r="45" spans="1:5" x14ac:dyDescent="0.3">
      <c r="A45" s="42"/>
      <c r="B45" s="42"/>
      <c r="C45" s="42"/>
      <c r="D45" s="42"/>
      <c r="E45" s="44"/>
    </row>
    <row r="46" spans="1:5" x14ac:dyDescent="0.3">
      <c r="A46" s="42"/>
      <c r="B46" s="42"/>
      <c r="C46" s="42"/>
      <c r="D46" s="42"/>
      <c r="E46" s="44"/>
    </row>
    <row r="47" spans="1:5" x14ac:dyDescent="0.3">
      <c r="A47" s="42"/>
      <c r="B47" s="42"/>
      <c r="C47" s="42"/>
      <c r="D47" s="42"/>
      <c r="E47" s="44"/>
    </row>
    <row r="48" spans="1:5" x14ac:dyDescent="0.3">
      <c r="A48" s="42"/>
      <c r="B48" s="42"/>
      <c r="C48" s="42"/>
      <c r="D48" s="42"/>
      <c r="E48" s="44"/>
    </row>
    <row r="49" spans="1:5" x14ac:dyDescent="0.3">
      <c r="A49" s="42"/>
      <c r="B49" s="42"/>
      <c r="C49" s="42"/>
      <c r="D49" s="42"/>
      <c r="E49" s="44"/>
    </row>
    <row r="50" spans="1:5" x14ac:dyDescent="0.3">
      <c r="A50" s="42"/>
      <c r="B50" s="42"/>
      <c r="C50" s="42"/>
      <c r="D50" s="42"/>
      <c r="E50" s="44"/>
    </row>
    <row r="51" spans="1:5" x14ac:dyDescent="0.3">
      <c r="A51" s="42"/>
      <c r="B51" s="42"/>
      <c r="C51" s="42"/>
      <c r="D51" s="42"/>
      <c r="E51" s="44"/>
    </row>
    <row r="52" spans="1:5" x14ac:dyDescent="0.3">
      <c r="A52" s="42"/>
      <c r="B52" s="42"/>
      <c r="C52" s="42"/>
      <c r="D52" s="42"/>
      <c r="E52" s="44"/>
    </row>
    <row r="53" spans="1:5" x14ac:dyDescent="0.3">
      <c r="A53" s="42"/>
      <c r="B53" s="42"/>
      <c r="C53" s="42"/>
      <c r="D53" s="42"/>
      <c r="E53" s="44"/>
    </row>
    <row r="54" spans="1:5" x14ac:dyDescent="0.3">
      <c r="A54" s="42"/>
      <c r="B54" s="42"/>
      <c r="C54" s="42"/>
      <c r="D54" s="42"/>
      <c r="E54" s="44"/>
    </row>
    <row r="55" spans="1:5" x14ac:dyDescent="0.3">
      <c r="A55" s="42"/>
      <c r="B55" s="42"/>
      <c r="C55" s="42"/>
      <c r="D55" s="42"/>
      <c r="E55" s="44"/>
    </row>
    <row r="56" spans="1:5" x14ac:dyDescent="0.3">
      <c r="A56" s="42"/>
      <c r="B56" s="42"/>
      <c r="C56" s="42"/>
      <c r="D56" s="42"/>
      <c r="E56" s="44"/>
    </row>
    <row r="57" spans="1:5" x14ac:dyDescent="0.3">
      <c r="A57" s="42"/>
      <c r="B57" s="42"/>
      <c r="C57" s="42"/>
      <c r="D57" s="42"/>
      <c r="E57" s="44"/>
    </row>
    <row r="58" spans="1:5" x14ac:dyDescent="0.3">
      <c r="A58" s="42"/>
      <c r="B58" s="42"/>
      <c r="C58" s="42"/>
      <c r="D58" s="42"/>
      <c r="E58" s="44"/>
    </row>
    <row r="59" spans="1:5" x14ac:dyDescent="0.3">
      <c r="A59" s="42"/>
      <c r="B59" s="42"/>
      <c r="C59" s="42"/>
      <c r="D59" s="42"/>
      <c r="E59" s="44"/>
    </row>
    <row r="60" spans="1:5" x14ac:dyDescent="0.3">
      <c r="A60" s="42"/>
      <c r="B60" s="42"/>
      <c r="C60" s="42"/>
      <c r="D60" s="42"/>
      <c r="E60" s="44"/>
    </row>
    <row r="61" spans="1:5" x14ac:dyDescent="0.3">
      <c r="A61" s="42"/>
      <c r="B61" s="42"/>
      <c r="C61" s="42"/>
      <c r="D61" s="42"/>
      <c r="E61" s="44"/>
    </row>
    <row r="62" spans="1:5" x14ac:dyDescent="0.3">
      <c r="A62" s="42"/>
      <c r="B62" s="42"/>
      <c r="C62" s="42"/>
      <c r="D62" s="42"/>
      <c r="E62" s="44"/>
    </row>
    <row r="63" spans="1:5" x14ac:dyDescent="0.3">
      <c r="A63" s="42"/>
      <c r="B63" s="42"/>
      <c r="C63" s="42"/>
      <c r="D63" s="42"/>
      <c r="E63" s="44"/>
    </row>
    <row r="64" spans="1:5" x14ac:dyDescent="0.3">
      <c r="A64" s="42"/>
      <c r="B64" s="42"/>
      <c r="C64" s="42"/>
      <c r="D64" s="42"/>
      <c r="E64" s="44"/>
    </row>
    <row r="65" spans="1:5" x14ac:dyDescent="0.3">
      <c r="A65" s="42"/>
      <c r="B65" s="42"/>
      <c r="C65" s="42"/>
      <c r="D65" s="42"/>
      <c r="E65" s="44"/>
    </row>
    <row r="66" spans="1:5" x14ac:dyDescent="0.3">
      <c r="A66" s="42"/>
      <c r="B66" s="42"/>
      <c r="C66" s="42"/>
      <c r="D66" s="42"/>
      <c r="E66" s="44"/>
    </row>
    <row r="67" spans="1:5" x14ac:dyDescent="0.3">
      <c r="A67" s="42"/>
      <c r="B67" s="42"/>
      <c r="C67" s="42"/>
      <c r="D67" s="42"/>
      <c r="E67" s="44"/>
    </row>
    <row r="68" spans="1:5" x14ac:dyDescent="0.3">
      <c r="A68" s="42"/>
      <c r="B68" s="42"/>
      <c r="C68" s="42"/>
      <c r="D68" s="42"/>
      <c r="E68" s="44"/>
    </row>
    <row r="69" spans="1:5" x14ac:dyDescent="0.3">
      <c r="A69" s="42"/>
      <c r="B69" s="42"/>
      <c r="C69" s="42"/>
      <c r="D69" s="42"/>
      <c r="E69" s="44"/>
    </row>
    <row r="70" spans="1:5" x14ac:dyDescent="0.3">
      <c r="A70" s="42"/>
      <c r="B70" s="42"/>
      <c r="C70" s="42"/>
      <c r="D70" s="42"/>
      <c r="E70" s="44"/>
    </row>
    <row r="71" spans="1:5" x14ac:dyDescent="0.3">
      <c r="A71" s="42"/>
      <c r="B71" s="42"/>
      <c r="C71" s="42"/>
      <c r="D71" s="42"/>
      <c r="E71" s="44"/>
    </row>
    <row r="72" spans="1:5" x14ac:dyDescent="0.3">
      <c r="A72" s="42"/>
      <c r="B72" s="42"/>
      <c r="C72" s="42"/>
      <c r="D72" s="42"/>
      <c r="E72" s="44"/>
    </row>
    <row r="73" spans="1:5" x14ac:dyDescent="0.3">
      <c r="A73" s="42"/>
      <c r="B73" s="42"/>
      <c r="C73" s="42"/>
      <c r="D73" s="42"/>
      <c r="E73" s="44"/>
    </row>
    <row r="74" spans="1:5" x14ac:dyDescent="0.3">
      <c r="A74" s="42"/>
      <c r="B74" s="42"/>
      <c r="C74" s="42"/>
      <c r="D74" s="42"/>
      <c r="E74" s="44"/>
    </row>
    <row r="75" spans="1:5" x14ac:dyDescent="0.3">
      <c r="A75" s="42"/>
      <c r="B75" s="42"/>
      <c r="C75" s="42"/>
      <c r="D75" s="42"/>
      <c r="E75" s="44"/>
    </row>
    <row r="76" spans="1:5" x14ac:dyDescent="0.3">
      <c r="A76" s="42"/>
      <c r="B76" s="42"/>
      <c r="C76" s="42"/>
      <c r="D76" s="42"/>
      <c r="E76" s="44"/>
    </row>
    <row r="77" spans="1:5" x14ac:dyDescent="0.3">
      <c r="A77" s="42"/>
      <c r="B77" s="42"/>
      <c r="C77" s="42"/>
      <c r="D77" s="42"/>
      <c r="E77" s="44"/>
    </row>
    <row r="78" spans="1:5" x14ac:dyDescent="0.3">
      <c r="A78" s="42"/>
      <c r="B78" s="42"/>
      <c r="C78" s="42"/>
      <c r="D78" s="42"/>
      <c r="E78" s="44"/>
    </row>
    <row r="79" spans="1:5" x14ac:dyDescent="0.3">
      <c r="A79" s="42"/>
      <c r="B79" s="42"/>
      <c r="C79" s="42"/>
      <c r="D79" s="42"/>
      <c r="E79" s="44"/>
    </row>
    <row r="80" spans="1:5" x14ac:dyDescent="0.3">
      <c r="A80" s="42"/>
      <c r="B80" s="42"/>
      <c r="C80" s="42"/>
      <c r="D80" s="42"/>
      <c r="E80" s="44"/>
    </row>
    <row r="81" spans="1:5" x14ac:dyDescent="0.3">
      <c r="A81" s="42"/>
      <c r="B81" s="42"/>
      <c r="C81" s="42"/>
      <c r="D81" s="42"/>
      <c r="E81" s="44"/>
    </row>
    <row r="82" spans="1:5" x14ac:dyDescent="0.3">
      <c r="A82" s="42"/>
      <c r="B82" s="42"/>
      <c r="C82" s="42"/>
      <c r="D82" s="42"/>
      <c r="E82" s="44"/>
    </row>
    <row r="83" spans="1:5" x14ac:dyDescent="0.3">
      <c r="A83" s="42"/>
      <c r="B83" s="42"/>
      <c r="C83" s="42"/>
      <c r="D83" s="42"/>
      <c r="E83" s="44"/>
    </row>
    <row r="84" spans="1:5" x14ac:dyDescent="0.3">
      <c r="A84" s="42"/>
      <c r="B84" s="42"/>
      <c r="C84" s="42"/>
      <c r="D84" s="42"/>
      <c r="E84" s="44"/>
    </row>
    <row r="85" spans="1:5" x14ac:dyDescent="0.3">
      <c r="A85" s="42"/>
      <c r="B85" s="42"/>
      <c r="C85" s="42"/>
      <c r="D85" s="42"/>
      <c r="E85" s="44"/>
    </row>
    <row r="86" spans="1:5" x14ac:dyDescent="0.3">
      <c r="A86" s="42"/>
      <c r="B86" s="42"/>
      <c r="C86" s="42"/>
      <c r="D86" s="42"/>
      <c r="E86" s="44"/>
    </row>
    <row r="87" spans="1:5" x14ac:dyDescent="0.3">
      <c r="A87" s="42"/>
      <c r="B87" s="42"/>
      <c r="C87" s="42"/>
      <c r="D87" s="42"/>
      <c r="E87" s="44"/>
    </row>
    <row r="88" spans="1:5" x14ac:dyDescent="0.3">
      <c r="A88" s="42"/>
      <c r="B88" s="42"/>
      <c r="C88" s="42"/>
      <c r="D88" s="42"/>
      <c r="E88" s="44"/>
    </row>
    <row r="89" spans="1:5" x14ac:dyDescent="0.3">
      <c r="A89" s="42"/>
      <c r="B89" s="42"/>
      <c r="C89" s="42"/>
      <c r="D89" s="42"/>
      <c r="E89" s="44"/>
    </row>
    <row r="90" spans="1:5" x14ac:dyDescent="0.3">
      <c r="A90" s="42"/>
      <c r="B90" s="42"/>
      <c r="C90" s="42"/>
      <c r="D90" s="42"/>
      <c r="E90" s="44"/>
    </row>
    <row r="91" spans="1:5" x14ac:dyDescent="0.3">
      <c r="A91" s="42"/>
      <c r="B91" s="42"/>
      <c r="C91" s="42"/>
      <c r="D91" s="42"/>
      <c r="E91" s="44"/>
    </row>
    <row r="92" spans="1:5" x14ac:dyDescent="0.3">
      <c r="A92" s="42"/>
      <c r="B92" s="42"/>
      <c r="C92" s="42"/>
      <c r="D92" s="42"/>
      <c r="E92" s="44"/>
    </row>
    <row r="93" spans="1:5" x14ac:dyDescent="0.3">
      <c r="A93" s="42"/>
      <c r="B93" s="42"/>
      <c r="C93" s="42"/>
      <c r="D93" s="42"/>
      <c r="E93" s="44"/>
    </row>
    <row r="94" spans="1:5" x14ac:dyDescent="0.3">
      <c r="A94" s="42"/>
      <c r="B94" s="42"/>
      <c r="C94" s="42"/>
      <c r="D94" s="42"/>
      <c r="E94" s="44"/>
    </row>
    <row r="95" spans="1:5" x14ac:dyDescent="0.3">
      <c r="A95" s="42"/>
      <c r="B95" s="42"/>
      <c r="C95" s="42"/>
      <c r="D95" s="42"/>
      <c r="E95" s="44"/>
    </row>
    <row r="96" spans="1:5" x14ac:dyDescent="0.3">
      <c r="A96" s="42"/>
      <c r="B96" s="42"/>
      <c r="C96" s="42"/>
      <c r="D96" s="42"/>
      <c r="E96" s="44"/>
    </row>
    <row r="97" spans="1:5" x14ac:dyDescent="0.3">
      <c r="A97" s="42"/>
      <c r="B97" s="42"/>
      <c r="C97" s="42"/>
      <c r="D97" s="42"/>
      <c r="E97" s="44"/>
    </row>
    <row r="98" spans="1:5" x14ac:dyDescent="0.3">
      <c r="A98" s="42"/>
      <c r="B98" s="42"/>
      <c r="C98" s="42"/>
      <c r="D98" s="42"/>
      <c r="E98" s="44"/>
    </row>
    <row r="99" spans="1:5" x14ac:dyDescent="0.3">
      <c r="A99" s="42"/>
      <c r="B99" s="42"/>
      <c r="C99" s="42"/>
      <c r="D99" s="42"/>
      <c r="E99" s="44"/>
    </row>
    <row r="100" spans="1:5" x14ac:dyDescent="0.3">
      <c r="A100" s="42"/>
      <c r="B100" s="42"/>
      <c r="C100" s="42"/>
      <c r="D100" s="42"/>
      <c r="E100" s="44"/>
    </row>
    <row r="101" spans="1:5" x14ac:dyDescent="0.3">
      <c r="A101" s="42"/>
      <c r="B101" s="42"/>
      <c r="C101" s="42"/>
      <c r="D101" s="42"/>
      <c r="E101" s="44"/>
    </row>
    <row r="102" spans="1:5" x14ac:dyDescent="0.3">
      <c r="A102" s="42"/>
      <c r="B102" s="42"/>
      <c r="C102" s="42"/>
      <c r="D102" s="42"/>
      <c r="E102" s="44"/>
    </row>
    <row r="103" spans="1:5" x14ac:dyDescent="0.3">
      <c r="A103" s="42"/>
      <c r="B103" s="42"/>
      <c r="C103" s="42"/>
      <c r="D103" s="42"/>
      <c r="E103" s="44"/>
    </row>
    <row r="104" spans="1:5" x14ac:dyDescent="0.3">
      <c r="A104" s="42"/>
      <c r="B104" s="42"/>
      <c r="C104" s="42"/>
      <c r="D104" s="42"/>
      <c r="E104" s="44"/>
    </row>
    <row r="105" spans="1:5" x14ac:dyDescent="0.3">
      <c r="A105" s="42"/>
      <c r="B105" s="42"/>
      <c r="C105" s="42"/>
      <c r="D105" s="42"/>
      <c r="E105" s="44"/>
    </row>
    <row r="106" spans="1:5" x14ac:dyDescent="0.3">
      <c r="A106" s="42"/>
      <c r="B106" s="42"/>
      <c r="C106" s="42"/>
      <c r="D106" s="42"/>
      <c r="E106" s="44"/>
    </row>
    <row r="107" spans="1:5" x14ac:dyDescent="0.3">
      <c r="A107" s="42"/>
      <c r="B107" s="42"/>
      <c r="C107" s="42"/>
      <c r="D107" s="42"/>
      <c r="E107" s="44"/>
    </row>
    <row r="108" spans="1:5" x14ac:dyDescent="0.3">
      <c r="A108" s="42"/>
      <c r="B108" s="42"/>
      <c r="C108" s="42"/>
      <c r="D108" s="42"/>
      <c r="E108" s="44"/>
    </row>
    <row r="109" spans="1:5" x14ac:dyDescent="0.3">
      <c r="A109" s="42"/>
      <c r="B109" s="42"/>
      <c r="C109" s="42"/>
      <c r="D109" s="42"/>
      <c r="E109" s="44"/>
    </row>
    <row r="110" spans="1:5" x14ac:dyDescent="0.3">
      <c r="A110" s="42"/>
      <c r="B110" s="42"/>
      <c r="C110" s="42"/>
      <c r="D110" s="42"/>
      <c r="E110" s="44"/>
    </row>
    <row r="111" spans="1:5" x14ac:dyDescent="0.3">
      <c r="A111" s="42"/>
      <c r="B111" s="42"/>
      <c r="C111" s="42"/>
      <c r="D111" s="42"/>
      <c r="E111" s="44"/>
    </row>
    <row r="112" spans="1:5" x14ac:dyDescent="0.3">
      <c r="A112" s="42"/>
      <c r="B112" s="42"/>
      <c r="C112" s="42"/>
      <c r="D112" s="42"/>
      <c r="E112" s="44"/>
    </row>
    <row r="113" spans="1:5" x14ac:dyDescent="0.3">
      <c r="A113" s="42"/>
      <c r="B113" s="42"/>
      <c r="C113" s="42"/>
      <c r="D113" s="42"/>
      <c r="E113" s="44"/>
    </row>
    <row r="114" spans="1:5" x14ac:dyDescent="0.3">
      <c r="A114" s="42"/>
      <c r="B114" s="42"/>
      <c r="C114" s="42"/>
      <c r="D114" s="42"/>
      <c r="E114" s="44"/>
    </row>
    <row r="115" spans="1:5" x14ac:dyDescent="0.3">
      <c r="A115" s="42"/>
      <c r="B115" s="42"/>
      <c r="C115" s="42"/>
      <c r="D115" s="42"/>
      <c r="E115" s="44"/>
    </row>
    <row r="116" spans="1:5" x14ac:dyDescent="0.3">
      <c r="A116" s="42"/>
      <c r="B116" s="42"/>
      <c r="C116" s="42"/>
      <c r="D116" s="42"/>
      <c r="E116" s="44"/>
    </row>
    <row r="117" spans="1:5" x14ac:dyDescent="0.3">
      <c r="A117" s="42"/>
      <c r="B117" s="42"/>
      <c r="C117" s="42"/>
      <c r="D117" s="42"/>
      <c r="E117" s="44"/>
    </row>
    <row r="118" spans="1:5" x14ac:dyDescent="0.3">
      <c r="A118" s="42"/>
      <c r="B118" s="42"/>
      <c r="C118" s="42"/>
      <c r="D118" s="42"/>
      <c r="E118" s="44"/>
    </row>
    <row r="119" spans="1:5" x14ac:dyDescent="0.3">
      <c r="A119" s="42"/>
      <c r="B119" s="42"/>
      <c r="C119" s="42"/>
      <c r="D119" s="42"/>
      <c r="E119" s="44"/>
    </row>
    <row r="120" spans="1:5" x14ac:dyDescent="0.3">
      <c r="A120" s="42"/>
      <c r="B120" s="42"/>
      <c r="C120" s="42"/>
      <c r="D120" s="42"/>
      <c r="E120" s="44"/>
    </row>
    <row r="121" spans="1:5" x14ac:dyDescent="0.3">
      <c r="A121" s="42"/>
      <c r="B121" s="42"/>
      <c r="C121" s="42"/>
      <c r="D121" s="42"/>
      <c r="E121" s="44"/>
    </row>
    <row r="122" spans="1:5" x14ac:dyDescent="0.3">
      <c r="A122" s="42"/>
      <c r="B122" s="42"/>
      <c r="C122" s="42"/>
      <c r="D122" s="42"/>
      <c r="E122" s="44"/>
    </row>
    <row r="123" spans="1:5" x14ac:dyDescent="0.3">
      <c r="A123" s="42"/>
      <c r="B123" s="42"/>
      <c r="C123" s="42"/>
      <c r="D123" s="42"/>
      <c r="E123" s="44"/>
    </row>
    <row r="124" spans="1:5" x14ac:dyDescent="0.3">
      <c r="A124" s="42"/>
      <c r="B124" s="42"/>
      <c r="C124" s="42"/>
      <c r="D124" s="42"/>
      <c r="E124" s="44"/>
    </row>
    <row r="125" spans="1:5" x14ac:dyDescent="0.3">
      <c r="A125" s="42"/>
      <c r="B125" s="42"/>
      <c r="C125" s="42"/>
      <c r="D125" s="42"/>
      <c r="E125" s="44"/>
    </row>
    <row r="126" spans="1:5" x14ac:dyDescent="0.3">
      <c r="A126" s="42"/>
      <c r="B126" s="42"/>
      <c r="C126" s="42"/>
      <c r="D126" s="42"/>
      <c r="E126" s="44"/>
    </row>
    <row r="127" spans="1:5" x14ac:dyDescent="0.3">
      <c r="A127" s="42"/>
      <c r="B127" s="42"/>
      <c r="C127" s="42"/>
      <c r="D127" s="42"/>
      <c r="E127" s="44"/>
    </row>
    <row r="128" spans="1:5" x14ac:dyDescent="0.3">
      <c r="A128" s="42"/>
      <c r="B128" s="42"/>
      <c r="C128" s="42"/>
      <c r="D128" s="42"/>
      <c r="E128" s="44"/>
    </row>
    <row r="129" spans="1:5" x14ac:dyDescent="0.3">
      <c r="A129" s="42"/>
      <c r="B129" s="42"/>
      <c r="C129" s="42"/>
      <c r="D129" s="42"/>
      <c r="E129" s="44"/>
    </row>
    <row r="130" spans="1:5" x14ac:dyDescent="0.3">
      <c r="A130" s="42"/>
      <c r="B130" s="42"/>
      <c r="C130" s="42"/>
      <c r="D130" s="42"/>
      <c r="E130" s="44"/>
    </row>
    <row r="131" spans="1:5" x14ac:dyDescent="0.3">
      <c r="A131" s="42"/>
      <c r="B131" s="42"/>
      <c r="C131" s="42"/>
      <c r="D131" s="42"/>
      <c r="E131" s="44"/>
    </row>
    <row r="132" spans="1:5" x14ac:dyDescent="0.3">
      <c r="A132" s="42"/>
      <c r="B132" s="42"/>
      <c r="C132" s="42"/>
      <c r="D132" s="42"/>
      <c r="E132" s="44"/>
    </row>
    <row r="133" spans="1:5" x14ac:dyDescent="0.3">
      <c r="A133" s="42"/>
      <c r="B133" s="42"/>
      <c r="C133" s="42"/>
      <c r="D133" s="42"/>
      <c r="E133" s="44"/>
    </row>
    <row r="134" spans="1:5" x14ac:dyDescent="0.3">
      <c r="A134" s="42"/>
      <c r="B134" s="42"/>
      <c r="C134" s="42"/>
      <c r="D134" s="42"/>
      <c r="E134" s="44"/>
    </row>
    <row r="135" spans="1:5" x14ac:dyDescent="0.3">
      <c r="A135" s="42"/>
      <c r="B135" s="42"/>
      <c r="C135" s="42"/>
      <c r="D135" s="42"/>
      <c r="E135" s="44"/>
    </row>
    <row r="136" spans="1:5" x14ac:dyDescent="0.3">
      <c r="A136" s="42"/>
      <c r="B136" s="42"/>
      <c r="C136" s="42"/>
      <c r="D136" s="42"/>
      <c r="E136" s="44"/>
    </row>
    <row r="137" spans="1:5" x14ac:dyDescent="0.3">
      <c r="A137" s="42"/>
      <c r="B137" s="42"/>
      <c r="C137" s="42"/>
      <c r="D137" s="42"/>
      <c r="E137" s="44"/>
    </row>
    <row r="138" spans="1:5" x14ac:dyDescent="0.3">
      <c r="A138" s="42"/>
      <c r="B138" s="42"/>
      <c r="C138" s="42"/>
      <c r="D138" s="42"/>
      <c r="E138" s="44"/>
    </row>
    <row r="139" spans="1:5" x14ac:dyDescent="0.3">
      <c r="A139" s="42"/>
      <c r="B139" s="42"/>
      <c r="C139" s="42"/>
      <c r="D139" s="42"/>
      <c r="E139" s="44"/>
    </row>
    <row r="140" spans="1:5" x14ac:dyDescent="0.3">
      <c r="A140" s="42"/>
      <c r="B140" s="42"/>
      <c r="C140" s="42"/>
      <c r="D140" s="42"/>
      <c r="E140" s="44"/>
    </row>
    <row r="141" spans="1:5" x14ac:dyDescent="0.3">
      <c r="A141" s="42"/>
      <c r="B141" s="42"/>
      <c r="C141" s="42"/>
      <c r="D141" s="42"/>
      <c r="E141" s="44"/>
    </row>
    <row r="142" spans="1:5" x14ac:dyDescent="0.3">
      <c r="A142" s="42"/>
      <c r="B142" s="42"/>
      <c r="C142" s="42"/>
      <c r="D142" s="42"/>
      <c r="E142" s="44"/>
    </row>
    <row r="143" spans="1:5" x14ac:dyDescent="0.3">
      <c r="A143" s="42"/>
      <c r="B143" s="42"/>
      <c r="C143" s="42"/>
      <c r="D143" s="42"/>
      <c r="E143" s="44"/>
    </row>
    <row r="144" spans="1:5" x14ac:dyDescent="0.3">
      <c r="A144" s="42"/>
      <c r="B144" s="42"/>
      <c r="C144" s="42"/>
      <c r="D144" s="42"/>
      <c r="E144" s="44"/>
    </row>
    <row r="145" spans="1:5" x14ac:dyDescent="0.3">
      <c r="A145" s="42"/>
      <c r="B145" s="42"/>
      <c r="C145" s="42"/>
      <c r="D145" s="42"/>
      <c r="E145" s="44"/>
    </row>
    <row r="146" spans="1:5" x14ac:dyDescent="0.3">
      <c r="A146" s="42"/>
      <c r="B146" s="42"/>
      <c r="C146" s="42"/>
      <c r="D146" s="42"/>
      <c r="E146" s="44"/>
    </row>
    <row r="147" spans="1:5" x14ac:dyDescent="0.3">
      <c r="A147" s="42"/>
      <c r="B147" s="42"/>
      <c r="C147" s="42"/>
      <c r="D147" s="42"/>
      <c r="E147" s="44"/>
    </row>
    <row r="148" spans="1:5" x14ac:dyDescent="0.3">
      <c r="A148" s="42"/>
      <c r="B148" s="42"/>
      <c r="C148" s="42"/>
      <c r="D148" s="42"/>
      <c r="E148" s="44"/>
    </row>
    <row r="149" spans="1:5" x14ac:dyDescent="0.3">
      <c r="A149" s="42"/>
      <c r="B149" s="42"/>
      <c r="C149" s="42"/>
      <c r="D149" s="42"/>
      <c r="E149" s="44"/>
    </row>
    <row r="150" spans="1:5" x14ac:dyDescent="0.3">
      <c r="A150" s="42"/>
      <c r="B150" s="42"/>
      <c r="C150" s="42"/>
      <c r="D150" s="42"/>
      <c r="E150" s="44"/>
    </row>
    <row r="151" spans="1:5" x14ac:dyDescent="0.3">
      <c r="A151" s="42"/>
      <c r="B151" s="42"/>
      <c r="C151" s="42"/>
      <c r="D151" s="42"/>
      <c r="E151" s="44"/>
    </row>
    <row r="152" spans="1:5" x14ac:dyDescent="0.3">
      <c r="A152" s="42"/>
      <c r="B152" s="42"/>
      <c r="C152" s="42"/>
      <c r="D152" s="42"/>
      <c r="E152" s="44"/>
    </row>
    <row r="153" spans="1:5" x14ac:dyDescent="0.3">
      <c r="A153" s="42"/>
      <c r="B153" s="42"/>
      <c r="C153" s="42"/>
      <c r="D153" s="42"/>
      <c r="E153" s="44"/>
    </row>
    <row r="154" spans="1:5" x14ac:dyDescent="0.3">
      <c r="A154" s="42"/>
      <c r="B154" s="42"/>
      <c r="C154" s="42"/>
      <c r="D154" s="42"/>
      <c r="E154" s="44"/>
    </row>
    <row r="155" spans="1:5" x14ac:dyDescent="0.3">
      <c r="A155" s="42"/>
      <c r="B155" s="42"/>
      <c r="C155" s="42"/>
      <c r="D155" s="42"/>
      <c r="E155" s="44"/>
    </row>
    <row r="156" spans="1:5" x14ac:dyDescent="0.3">
      <c r="A156" s="42"/>
      <c r="B156" s="42"/>
      <c r="C156" s="42"/>
      <c r="D156" s="42"/>
      <c r="E156" s="44"/>
    </row>
    <row r="157" spans="1:5" x14ac:dyDescent="0.3">
      <c r="A157" s="42"/>
      <c r="B157" s="42"/>
      <c r="C157" s="42"/>
      <c r="D157" s="42"/>
      <c r="E157" s="44"/>
    </row>
    <row r="158" spans="1:5" x14ac:dyDescent="0.3">
      <c r="A158" s="42"/>
      <c r="B158" s="42"/>
      <c r="C158" s="42"/>
      <c r="D158" s="42"/>
      <c r="E158" s="44"/>
    </row>
    <row r="159" spans="1:5" x14ac:dyDescent="0.3">
      <c r="A159" s="42"/>
      <c r="B159" s="42"/>
      <c r="C159" s="42"/>
      <c r="D159" s="42"/>
      <c r="E159" s="44"/>
    </row>
    <row r="160" spans="1:5" x14ac:dyDescent="0.3">
      <c r="A160" s="42"/>
      <c r="B160" s="42"/>
      <c r="C160" s="42"/>
      <c r="D160" s="42"/>
      <c r="E160" s="44"/>
    </row>
    <row r="161" spans="1:5" x14ac:dyDescent="0.3">
      <c r="A161" s="42"/>
      <c r="B161" s="42"/>
      <c r="C161" s="42"/>
      <c r="D161" s="42"/>
      <c r="E161" s="44"/>
    </row>
    <row r="162" spans="1:5" x14ac:dyDescent="0.3">
      <c r="A162" s="42"/>
      <c r="B162" s="42"/>
      <c r="C162" s="42"/>
      <c r="D162" s="42"/>
      <c r="E162" s="44"/>
    </row>
    <row r="163" spans="1:5" x14ac:dyDescent="0.3">
      <c r="A163" s="42"/>
      <c r="B163" s="42"/>
      <c r="C163" s="42"/>
      <c r="D163" s="42"/>
      <c r="E163" s="44"/>
    </row>
    <row r="164" spans="1:5" x14ac:dyDescent="0.3">
      <c r="A164" s="42"/>
      <c r="B164" s="42"/>
      <c r="C164" s="42"/>
      <c r="D164" s="42"/>
      <c r="E164" s="44"/>
    </row>
    <row r="165" spans="1:5" x14ac:dyDescent="0.3">
      <c r="E165" s="14"/>
    </row>
    <row r="166" spans="1:5" x14ac:dyDescent="0.3">
      <c r="E166" s="14"/>
    </row>
    <row r="167" spans="1:5" x14ac:dyDescent="0.3">
      <c r="E167" s="14"/>
    </row>
    <row r="168" spans="1:5" x14ac:dyDescent="0.3">
      <c r="E168" s="14"/>
    </row>
    <row r="169" spans="1:5" x14ac:dyDescent="0.3">
      <c r="E169" s="14"/>
    </row>
    <row r="170" spans="1:5" x14ac:dyDescent="0.3">
      <c r="E170" s="14"/>
    </row>
    <row r="171" spans="1:5" x14ac:dyDescent="0.3">
      <c r="E171" s="14"/>
    </row>
    <row r="172" spans="1:5" x14ac:dyDescent="0.3">
      <c r="E172" s="14"/>
    </row>
    <row r="173" spans="1:5" x14ac:dyDescent="0.3">
      <c r="E173" s="14"/>
    </row>
    <row r="174" spans="1:5" x14ac:dyDescent="0.3">
      <c r="E174" s="14"/>
    </row>
    <row r="175" spans="1:5" x14ac:dyDescent="0.3">
      <c r="E175" s="14"/>
    </row>
    <row r="176" spans="1:5" x14ac:dyDescent="0.3">
      <c r="E176" s="14"/>
    </row>
    <row r="177" spans="5:5" x14ac:dyDescent="0.3">
      <c r="E177" s="14"/>
    </row>
    <row r="178" spans="5:5" x14ac:dyDescent="0.3">
      <c r="E178" s="14"/>
    </row>
    <row r="179" spans="5:5" x14ac:dyDescent="0.3">
      <c r="E179" s="14"/>
    </row>
    <row r="180" spans="5:5" x14ac:dyDescent="0.3">
      <c r="E180" s="14"/>
    </row>
    <row r="181" spans="5:5" x14ac:dyDescent="0.3">
      <c r="E181" s="14"/>
    </row>
    <row r="182" spans="5:5" x14ac:dyDescent="0.3">
      <c r="E182" s="14"/>
    </row>
    <row r="183" spans="5:5" x14ac:dyDescent="0.3">
      <c r="E183" s="14"/>
    </row>
  </sheetData>
  <mergeCells count="3">
    <mergeCell ref="A1:E2"/>
    <mergeCell ref="B5:C5"/>
    <mergeCell ref="A31:E31"/>
  </mergeCells>
  <dataValidations count="2">
    <dataValidation type="list" allowBlank="1" showInputMessage="1" showErrorMessage="1" sqref="C33:C164" xr:uid="{5117E7F5-821B-4A88-A67E-145644F99FA5}">
      <formula1>$B$14:$B$28</formula1>
    </dataValidation>
    <dataValidation type="list" allowBlank="1" showInputMessage="1" showErrorMessage="1" sqref="D33:D183" xr:uid="{E9C910D0-C4C7-4733-8747-E81FF118127E}">
      <formula1>"Contractor Materials, Contractor Labor, Contractor Labor &amp; Materials, Miscellaneous Contractor Costs, Soft Costs, FFE"</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E403B-95EE-4780-BC5F-E84E59611D60}">
  <dimension ref="A1:E183"/>
  <sheetViews>
    <sheetView topLeftCell="B1" workbookViewId="0">
      <selection activeCell="D142" sqref="D142"/>
    </sheetView>
  </sheetViews>
  <sheetFormatPr defaultRowHeight="14.4" x14ac:dyDescent="0.3"/>
  <cols>
    <col min="1" max="1" width="45.21875" customWidth="1"/>
    <col min="2" max="2" width="51.77734375" bestFit="1" customWidth="1"/>
    <col min="3" max="3" width="39" customWidth="1"/>
    <col min="4" max="4" width="26.77734375" customWidth="1"/>
    <col min="5" max="5" width="14.77734375" customWidth="1"/>
    <col min="6" max="6" width="45.21875" customWidth="1"/>
  </cols>
  <sheetData>
    <row r="1" spans="1:5" x14ac:dyDescent="0.3">
      <c r="A1" s="88" t="s">
        <v>67</v>
      </c>
      <c r="B1" s="92"/>
      <c r="C1" s="92"/>
      <c r="D1" s="92"/>
      <c r="E1" s="92"/>
    </row>
    <row r="2" spans="1:5" x14ac:dyDescent="0.3">
      <c r="A2" s="92"/>
      <c r="B2" s="92"/>
      <c r="C2" s="92"/>
      <c r="D2" s="92"/>
      <c r="E2" s="92"/>
    </row>
    <row r="5" spans="1:5" ht="15.6" x14ac:dyDescent="0.3">
      <c r="A5" s="16" t="s">
        <v>5</v>
      </c>
      <c r="B5" s="89" t="s">
        <v>5</v>
      </c>
      <c r="C5" s="90"/>
      <c r="D5" s="16"/>
    </row>
    <row r="6" spans="1:5" x14ac:dyDescent="0.3">
      <c r="B6" s="15" t="s">
        <v>48</v>
      </c>
      <c r="C6" s="17">
        <f>SUMIF(D33:D162,"Contractor Labor",E33:E162)+SUMIF(D33:D162,"Contractor Materials",E33:E162)+SUMIF(D33:D162,"Contractor Labor &amp; Materials",E33:E162)+SUMIF(D33:D162,"Miscellaneous Contractor Costs",E33:E162)</f>
        <v>0</v>
      </c>
    </row>
    <row r="7" spans="1:5" x14ac:dyDescent="0.3">
      <c r="B7" s="15" t="s">
        <v>40</v>
      </c>
      <c r="C7" s="20">
        <f>SUMIF(D33:D162,"FFE",E33:E162)</f>
        <v>0</v>
      </c>
    </row>
    <row r="8" spans="1:5" x14ac:dyDescent="0.3">
      <c r="B8" s="15" t="s">
        <v>54</v>
      </c>
      <c r="C8" s="17">
        <f>SUM(C6:C7)</f>
        <v>0</v>
      </c>
    </row>
    <row r="9" spans="1:5" x14ac:dyDescent="0.3">
      <c r="B9" s="15" t="s">
        <v>6</v>
      </c>
      <c r="C9" s="20">
        <f>SUMIF(D33:D162,"Soft Costs",E33:E162)</f>
        <v>0</v>
      </c>
    </row>
    <row r="10" spans="1:5" x14ac:dyDescent="0.3">
      <c r="B10" s="18" t="s">
        <v>53</v>
      </c>
      <c r="C10" s="19">
        <f>SUM(C8:C9)</f>
        <v>0</v>
      </c>
    </row>
    <row r="11" spans="1:5" x14ac:dyDescent="0.3">
      <c r="B11" s="15" t="s">
        <v>41</v>
      </c>
      <c r="C11" s="21" t="str">
        <f>IF(C10=0,"",C9/C10)</f>
        <v/>
      </c>
    </row>
    <row r="13" spans="1:5" ht="31.2" x14ac:dyDescent="0.3">
      <c r="A13" s="28" t="s">
        <v>45</v>
      </c>
      <c r="B13" s="33" t="s">
        <v>42</v>
      </c>
      <c r="C13" s="27"/>
      <c r="D13" s="22"/>
      <c r="E13" s="22"/>
    </row>
    <row r="14" spans="1:5" x14ac:dyDescent="0.3">
      <c r="A14" s="23" t="s">
        <v>39</v>
      </c>
      <c r="B14" s="45"/>
      <c r="C14" s="25"/>
      <c r="D14" s="24"/>
      <c r="E14" s="24"/>
    </row>
    <row r="15" spans="1:5" x14ac:dyDescent="0.3">
      <c r="A15" s="26"/>
      <c r="B15" s="46"/>
      <c r="C15" s="32"/>
      <c r="D15" s="31"/>
      <c r="E15" s="31"/>
    </row>
    <row r="16" spans="1:5" x14ac:dyDescent="0.3">
      <c r="A16" s="26"/>
      <c r="B16" s="46"/>
      <c r="C16" s="29"/>
      <c r="D16" s="31"/>
      <c r="E16" s="31"/>
    </row>
    <row r="17" spans="1:5" x14ac:dyDescent="0.3">
      <c r="A17" s="26"/>
      <c r="B17" s="46"/>
      <c r="C17" s="29"/>
      <c r="D17" s="31"/>
      <c r="E17" s="31"/>
    </row>
    <row r="18" spans="1:5" x14ac:dyDescent="0.3">
      <c r="A18" s="26"/>
      <c r="B18" s="46"/>
      <c r="C18" s="29"/>
      <c r="D18" s="31"/>
      <c r="E18" s="31"/>
    </row>
    <row r="19" spans="1:5" x14ac:dyDescent="0.3">
      <c r="A19" s="26"/>
      <c r="B19" s="46"/>
      <c r="C19" s="29"/>
      <c r="D19" s="31"/>
      <c r="E19" s="31"/>
    </row>
    <row r="20" spans="1:5" x14ac:dyDescent="0.3">
      <c r="A20" s="26"/>
      <c r="B20" s="46"/>
      <c r="C20" s="29"/>
      <c r="D20" s="31"/>
      <c r="E20" s="31"/>
    </row>
    <row r="21" spans="1:5" x14ac:dyDescent="0.3">
      <c r="A21" s="26"/>
      <c r="B21" s="46"/>
      <c r="C21" s="29"/>
      <c r="D21" s="31"/>
      <c r="E21" s="31"/>
    </row>
    <row r="22" spans="1:5" x14ac:dyDescent="0.3">
      <c r="A22" s="26"/>
      <c r="B22" s="46"/>
      <c r="C22" s="29"/>
      <c r="D22" s="31"/>
      <c r="E22" s="31"/>
    </row>
    <row r="23" spans="1:5" x14ac:dyDescent="0.3">
      <c r="A23" s="26"/>
      <c r="B23" s="46"/>
      <c r="C23" s="29"/>
      <c r="D23" s="31"/>
      <c r="E23" s="31"/>
    </row>
    <row r="24" spans="1:5" x14ac:dyDescent="0.3">
      <c r="A24" s="26"/>
      <c r="B24" s="46"/>
      <c r="C24" s="29"/>
      <c r="D24" s="31"/>
      <c r="E24" s="31"/>
    </row>
    <row r="25" spans="1:5" x14ac:dyDescent="0.3">
      <c r="B25" s="47"/>
      <c r="C25" s="30"/>
    </row>
    <row r="26" spans="1:5" x14ac:dyDescent="0.3">
      <c r="B26" s="47"/>
      <c r="C26" s="30"/>
    </row>
    <row r="27" spans="1:5" x14ac:dyDescent="0.3">
      <c r="B27" s="47"/>
      <c r="C27" s="30"/>
    </row>
    <row r="28" spans="1:5" x14ac:dyDescent="0.3">
      <c r="B28" s="47"/>
      <c r="C28" s="30"/>
    </row>
    <row r="30" spans="1:5" ht="14.25" customHeight="1" x14ac:dyDescent="0.3"/>
    <row r="31" spans="1:5" x14ac:dyDescent="0.3">
      <c r="A31" s="91" t="s">
        <v>37</v>
      </c>
      <c r="B31" s="91"/>
      <c r="C31" s="91"/>
      <c r="D31" s="91"/>
      <c r="E31" s="91"/>
    </row>
    <row r="32" spans="1:5" x14ac:dyDescent="0.3">
      <c r="A32" s="13" t="s">
        <v>46</v>
      </c>
      <c r="B32" s="13" t="s">
        <v>36</v>
      </c>
      <c r="C32" s="34" t="s">
        <v>56</v>
      </c>
      <c r="D32" s="13" t="s">
        <v>7</v>
      </c>
      <c r="E32" s="13" t="s">
        <v>4</v>
      </c>
    </row>
    <row r="33" spans="1:5" x14ac:dyDescent="0.3">
      <c r="A33" s="42"/>
      <c r="B33" s="42"/>
      <c r="C33" s="42"/>
      <c r="D33" s="42"/>
      <c r="E33" s="44"/>
    </row>
    <row r="34" spans="1:5" x14ac:dyDescent="0.3">
      <c r="A34" s="42"/>
      <c r="B34" s="42"/>
      <c r="C34" s="42"/>
      <c r="D34" s="42"/>
      <c r="E34" s="44"/>
    </row>
    <row r="35" spans="1:5" x14ac:dyDescent="0.3">
      <c r="A35" s="42"/>
      <c r="B35" s="42"/>
      <c r="C35" s="42"/>
      <c r="D35" s="42"/>
      <c r="E35" s="44"/>
    </row>
    <row r="36" spans="1:5" x14ac:dyDescent="0.3">
      <c r="A36" s="42"/>
      <c r="B36" s="42"/>
      <c r="C36" s="42"/>
      <c r="D36" s="42"/>
      <c r="E36" s="44"/>
    </row>
    <row r="37" spans="1:5" x14ac:dyDescent="0.3">
      <c r="A37" s="42"/>
      <c r="B37" s="42"/>
      <c r="C37" s="42"/>
      <c r="D37" s="42"/>
      <c r="E37" s="44"/>
    </row>
    <row r="38" spans="1:5" x14ac:dyDescent="0.3">
      <c r="A38" s="42"/>
      <c r="B38" s="42"/>
      <c r="C38" s="42"/>
      <c r="D38" s="42"/>
      <c r="E38" s="44"/>
    </row>
    <row r="39" spans="1:5" x14ac:dyDescent="0.3">
      <c r="A39" s="42"/>
      <c r="B39" s="42"/>
      <c r="C39" s="42"/>
      <c r="D39" s="42"/>
      <c r="E39" s="44"/>
    </row>
    <row r="40" spans="1:5" x14ac:dyDescent="0.3">
      <c r="A40" s="42"/>
      <c r="B40" s="42"/>
      <c r="C40" s="42"/>
      <c r="D40" s="42"/>
      <c r="E40" s="44"/>
    </row>
    <row r="41" spans="1:5" x14ac:dyDescent="0.3">
      <c r="A41" s="42"/>
      <c r="B41" s="42"/>
      <c r="C41" s="42"/>
      <c r="D41" s="42"/>
      <c r="E41" s="44"/>
    </row>
    <row r="42" spans="1:5" x14ac:dyDescent="0.3">
      <c r="A42" s="42"/>
      <c r="B42" s="42"/>
      <c r="C42" s="42"/>
      <c r="D42" s="42"/>
      <c r="E42" s="44"/>
    </row>
    <row r="43" spans="1:5" x14ac:dyDescent="0.3">
      <c r="A43" s="42"/>
      <c r="B43" s="42"/>
      <c r="C43" s="42"/>
      <c r="D43" s="42"/>
      <c r="E43" s="44"/>
    </row>
    <row r="44" spans="1:5" x14ac:dyDescent="0.3">
      <c r="A44" s="42"/>
      <c r="B44" s="42"/>
      <c r="C44" s="42"/>
      <c r="D44" s="42"/>
      <c r="E44" s="44"/>
    </row>
    <row r="45" spans="1:5" x14ac:dyDescent="0.3">
      <c r="A45" s="42"/>
      <c r="B45" s="42"/>
      <c r="C45" s="42"/>
      <c r="D45" s="42"/>
      <c r="E45" s="44"/>
    </row>
    <row r="46" spans="1:5" x14ac:dyDescent="0.3">
      <c r="A46" s="42"/>
      <c r="B46" s="42"/>
      <c r="C46" s="42"/>
      <c r="D46" s="42"/>
      <c r="E46" s="44"/>
    </row>
    <row r="47" spans="1:5" x14ac:dyDescent="0.3">
      <c r="A47" s="42"/>
      <c r="B47" s="42"/>
      <c r="C47" s="42"/>
      <c r="D47" s="42"/>
      <c r="E47" s="44"/>
    </row>
    <row r="48" spans="1:5" x14ac:dyDescent="0.3">
      <c r="A48" s="42"/>
      <c r="B48" s="42"/>
      <c r="C48" s="42"/>
      <c r="D48" s="42"/>
      <c r="E48" s="44"/>
    </row>
    <row r="49" spans="1:5" x14ac:dyDescent="0.3">
      <c r="A49" s="42"/>
      <c r="B49" s="42"/>
      <c r="C49" s="42"/>
      <c r="D49" s="42"/>
      <c r="E49" s="44"/>
    </row>
    <row r="50" spans="1:5" x14ac:dyDescent="0.3">
      <c r="A50" s="42"/>
      <c r="B50" s="42"/>
      <c r="C50" s="42"/>
      <c r="D50" s="42"/>
      <c r="E50" s="44"/>
    </row>
    <row r="51" spans="1:5" x14ac:dyDescent="0.3">
      <c r="A51" s="42"/>
      <c r="B51" s="42"/>
      <c r="C51" s="42"/>
      <c r="D51" s="42"/>
      <c r="E51" s="44"/>
    </row>
    <row r="52" spans="1:5" x14ac:dyDescent="0.3">
      <c r="A52" s="42"/>
      <c r="B52" s="42"/>
      <c r="C52" s="42"/>
      <c r="D52" s="42"/>
      <c r="E52" s="44"/>
    </row>
    <row r="53" spans="1:5" x14ac:dyDescent="0.3">
      <c r="A53" s="42"/>
      <c r="B53" s="42"/>
      <c r="C53" s="42"/>
      <c r="D53" s="42"/>
      <c r="E53" s="44"/>
    </row>
    <row r="54" spans="1:5" x14ac:dyDescent="0.3">
      <c r="A54" s="42"/>
      <c r="B54" s="42"/>
      <c r="C54" s="42"/>
      <c r="D54" s="42"/>
      <c r="E54" s="44"/>
    </row>
    <row r="55" spans="1:5" x14ac:dyDescent="0.3">
      <c r="A55" s="42"/>
      <c r="B55" s="42"/>
      <c r="C55" s="42"/>
      <c r="D55" s="42"/>
      <c r="E55" s="44"/>
    </row>
    <row r="56" spans="1:5" x14ac:dyDescent="0.3">
      <c r="A56" s="42"/>
      <c r="B56" s="42"/>
      <c r="C56" s="42"/>
      <c r="D56" s="42"/>
      <c r="E56" s="44"/>
    </row>
    <row r="57" spans="1:5" x14ac:dyDescent="0.3">
      <c r="A57" s="42"/>
      <c r="B57" s="42"/>
      <c r="C57" s="42"/>
      <c r="D57" s="42"/>
      <c r="E57" s="44"/>
    </row>
    <row r="58" spans="1:5" x14ac:dyDescent="0.3">
      <c r="A58" s="42"/>
      <c r="B58" s="42"/>
      <c r="C58" s="42"/>
      <c r="D58" s="42"/>
      <c r="E58" s="44"/>
    </row>
    <row r="59" spans="1:5" x14ac:dyDescent="0.3">
      <c r="A59" s="42"/>
      <c r="B59" s="42"/>
      <c r="C59" s="42"/>
      <c r="D59" s="42"/>
      <c r="E59" s="44"/>
    </row>
    <row r="60" spans="1:5" x14ac:dyDescent="0.3">
      <c r="A60" s="42"/>
      <c r="B60" s="42"/>
      <c r="C60" s="42"/>
      <c r="D60" s="42"/>
      <c r="E60" s="44"/>
    </row>
    <row r="61" spans="1:5" x14ac:dyDescent="0.3">
      <c r="A61" s="42"/>
      <c r="B61" s="42"/>
      <c r="C61" s="42"/>
      <c r="D61" s="42"/>
      <c r="E61" s="44"/>
    </row>
    <row r="62" spans="1:5" x14ac:dyDescent="0.3">
      <c r="A62" s="42"/>
      <c r="B62" s="42"/>
      <c r="C62" s="42"/>
      <c r="D62" s="42"/>
      <c r="E62" s="44"/>
    </row>
    <row r="63" spans="1:5" x14ac:dyDescent="0.3">
      <c r="A63" s="42"/>
      <c r="B63" s="42"/>
      <c r="C63" s="42"/>
      <c r="D63" s="42"/>
      <c r="E63" s="44"/>
    </row>
    <row r="64" spans="1:5" x14ac:dyDescent="0.3">
      <c r="A64" s="42"/>
      <c r="B64" s="42"/>
      <c r="C64" s="42"/>
      <c r="D64" s="42"/>
      <c r="E64" s="44"/>
    </row>
    <row r="65" spans="1:5" x14ac:dyDescent="0.3">
      <c r="A65" s="42"/>
      <c r="B65" s="42"/>
      <c r="C65" s="42"/>
      <c r="D65" s="42"/>
      <c r="E65" s="44"/>
    </row>
    <row r="66" spans="1:5" x14ac:dyDescent="0.3">
      <c r="A66" s="42"/>
      <c r="B66" s="42"/>
      <c r="C66" s="42"/>
      <c r="D66" s="42"/>
      <c r="E66" s="44"/>
    </row>
    <row r="67" spans="1:5" x14ac:dyDescent="0.3">
      <c r="A67" s="42"/>
      <c r="B67" s="42"/>
      <c r="C67" s="42"/>
      <c r="D67" s="42"/>
      <c r="E67" s="44"/>
    </row>
    <row r="68" spans="1:5" x14ac:dyDescent="0.3">
      <c r="A68" s="42"/>
      <c r="B68" s="42"/>
      <c r="C68" s="42"/>
      <c r="D68" s="42"/>
      <c r="E68" s="44"/>
    </row>
    <row r="69" spans="1:5" x14ac:dyDescent="0.3">
      <c r="A69" s="42"/>
      <c r="B69" s="42"/>
      <c r="C69" s="42"/>
      <c r="D69" s="42"/>
      <c r="E69" s="44"/>
    </row>
    <row r="70" spans="1:5" x14ac:dyDescent="0.3">
      <c r="A70" s="42"/>
      <c r="B70" s="42"/>
      <c r="C70" s="42"/>
      <c r="D70" s="42"/>
      <c r="E70" s="44"/>
    </row>
    <row r="71" spans="1:5" x14ac:dyDescent="0.3">
      <c r="A71" s="42"/>
      <c r="B71" s="42"/>
      <c r="C71" s="42"/>
      <c r="D71" s="42"/>
      <c r="E71" s="44"/>
    </row>
    <row r="72" spans="1:5" x14ac:dyDescent="0.3">
      <c r="A72" s="42"/>
      <c r="B72" s="42"/>
      <c r="C72" s="42"/>
      <c r="D72" s="42"/>
      <c r="E72" s="44"/>
    </row>
    <row r="73" spans="1:5" x14ac:dyDescent="0.3">
      <c r="A73" s="42"/>
      <c r="B73" s="42"/>
      <c r="C73" s="42"/>
      <c r="D73" s="42"/>
      <c r="E73" s="44"/>
    </row>
    <row r="74" spans="1:5" x14ac:dyDescent="0.3">
      <c r="A74" s="42"/>
      <c r="B74" s="42"/>
      <c r="C74" s="42"/>
      <c r="D74" s="42"/>
      <c r="E74" s="44"/>
    </row>
    <row r="75" spans="1:5" x14ac:dyDescent="0.3">
      <c r="A75" s="42"/>
      <c r="B75" s="42"/>
      <c r="C75" s="42"/>
      <c r="D75" s="42"/>
      <c r="E75" s="44"/>
    </row>
    <row r="76" spans="1:5" x14ac:dyDescent="0.3">
      <c r="A76" s="42"/>
      <c r="B76" s="42"/>
      <c r="C76" s="42"/>
      <c r="D76" s="42"/>
      <c r="E76" s="44"/>
    </row>
    <row r="77" spans="1:5" x14ac:dyDescent="0.3">
      <c r="A77" s="42"/>
      <c r="B77" s="42"/>
      <c r="C77" s="42"/>
      <c r="D77" s="42"/>
      <c r="E77" s="44"/>
    </row>
    <row r="78" spans="1:5" x14ac:dyDescent="0.3">
      <c r="A78" s="42"/>
      <c r="B78" s="42"/>
      <c r="C78" s="42"/>
      <c r="D78" s="42"/>
      <c r="E78" s="44"/>
    </row>
    <row r="79" spans="1:5" x14ac:dyDescent="0.3">
      <c r="A79" s="42"/>
      <c r="B79" s="42"/>
      <c r="C79" s="42"/>
      <c r="D79" s="42"/>
      <c r="E79" s="44"/>
    </row>
    <row r="80" spans="1:5" x14ac:dyDescent="0.3">
      <c r="A80" s="42"/>
      <c r="B80" s="42"/>
      <c r="C80" s="42"/>
      <c r="D80" s="42"/>
      <c r="E80" s="44"/>
    </row>
    <row r="81" spans="1:5" x14ac:dyDescent="0.3">
      <c r="A81" s="42"/>
      <c r="B81" s="42"/>
      <c r="C81" s="42"/>
      <c r="D81" s="42"/>
      <c r="E81" s="44"/>
    </row>
    <row r="82" spans="1:5" x14ac:dyDescent="0.3">
      <c r="A82" s="42"/>
      <c r="B82" s="42"/>
      <c r="C82" s="42"/>
      <c r="D82" s="42"/>
      <c r="E82" s="44"/>
    </row>
    <row r="83" spans="1:5" x14ac:dyDescent="0.3">
      <c r="A83" s="42"/>
      <c r="B83" s="42"/>
      <c r="C83" s="42"/>
      <c r="D83" s="42"/>
      <c r="E83" s="44"/>
    </row>
    <row r="84" spans="1:5" x14ac:dyDescent="0.3">
      <c r="A84" s="42"/>
      <c r="B84" s="42"/>
      <c r="C84" s="42"/>
      <c r="D84" s="42"/>
      <c r="E84" s="44"/>
    </row>
    <row r="85" spans="1:5" x14ac:dyDescent="0.3">
      <c r="A85" s="42"/>
      <c r="B85" s="42"/>
      <c r="C85" s="42"/>
      <c r="D85" s="42"/>
      <c r="E85" s="44"/>
    </row>
    <row r="86" spans="1:5" x14ac:dyDescent="0.3">
      <c r="A86" s="42"/>
      <c r="B86" s="42"/>
      <c r="C86" s="42"/>
      <c r="D86" s="42"/>
      <c r="E86" s="44"/>
    </row>
    <row r="87" spans="1:5" x14ac:dyDescent="0.3">
      <c r="A87" s="42"/>
      <c r="B87" s="42"/>
      <c r="C87" s="42"/>
      <c r="D87" s="42"/>
      <c r="E87" s="44"/>
    </row>
    <row r="88" spans="1:5" x14ac:dyDescent="0.3">
      <c r="A88" s="42"/>
      <c r="B88" s="42"/>
      <c r="C88" s="42"/>
      <c r="D88" s="42"/>
      <c r="E88" s="44"/>
    </row>
    <row r="89" spans="1:5" x14ac:dyDescent="0.3">
      <c r="A89" s="42"/>
      <c r="B89" s="42"/>
      <c r="C89" s="42"/>
      <c r="D89" s="42"/>
      <c r="E89" s="44"/>
    </row>
    <row r="90" spans="1:5" x14ac:dyDescent="0.3">
      <c r="A90" s="42"/>
      <c r="B90" s="42"/>
      <c r="C90" s="42"/>
      <c r="D90" s="42"/>
      <c r="E90" s="44"/>
    </row>
    <row r="91" spans="1:5" x14ac:dyDescent="0.3">
      <c r="A91" s="42"/>
      <c r="B91" s="42"/>
      <c r="C91" s="42"/>
      <c r="D91" s="42"/>
      <c r="E91" s="44"/>
    </row>
    <row r="92" spans="1:5" x14ac:dyDescent="0.3">
      <c r="A92" s="42"/>
      <c r="B92" s="42"/>
      <c r="C92" s="42"/>
      <c r="D92" s="42"/>
      <c r="E92" s="44"/>
    </row>
    <row r="93" spans="1:5" x14ac:dyDescent="0.3">
      <c r="A93" s="42"/>
      <c r="B93" s="42"/>
      <c r="C93" s="42"/>
      <c r="D93" s="42"/>
      <c r="E93" s="44"/>
    </row>
    <row r="94" spans="1:5" x14ac:dyDescent="0.3">
      <c r="A94" s="42"/>
      <c r="B94" s="42"/>
      <c r="C94" s="42"/>
      <c r="D94" s="42"/>
      <c r="E94" s="44"/>
    </row>
    <row r="95" spans="1:5" x14ac:dyDescent="0.3">
      <c r="A95" s="42"/>
      <c r="B95" s="42"/>
      <c r="C95" s="42"/>
      <c r="D95" s="42"/>
      <c r="E95" s="44"/>
    </row>
    <row r="96" spans="1:5" x14ac:dyDescent="0.3">
      <c r="A96" s="42"/>
      <c r="B96" s="42"/>
      <c r="C96" s="42"/>
      <c r="D96" s="42"/>
      <c r="E96" s="44"/>
    </row>
    <row r="97" spans="1:5" x14ac:dyDescent="0.3">
      <c r="A97" s="42"/>
      <c r="B97" s="42"/>
      <c r="C97" s="42"/>
      <c r="D97" s="42"/>
      <c r="E97" s="44"/>
    </row>
    <row r="98" spans="1:5" x14ac:dyDescent="0.3">
      <c r="A98" s="42"/>
      <c r="B98" s="42"/>
      <c r="C98" s="42"/>
      <c r="D98" s="42"/>
      <c r="E98" s="44"/>
    </row>
    <row r="99" spans="1:5" x14ac:dyDescent="0.3">
      <c r="A99" s="42"/>
      <c r="B99" s="42"/>
      <c r="C99" s="42"/>
      <c r="D99" s="42"/>
      <c r="E99" s="44"/>
    </row>
    <row r="100" spans="1:5" x14ac:dyDescent="0.3">
      <c r="A100" s="42"/>
      <c r="B100" s="42"/>
      <c r="C100" s="42"/>
      <c r="D100" s="42"/>
      <c r="E100" s="44"/>
    </row>
    <row r="101" spans="1:5" x14ac:dyDescent="0.3">
      <c r="A101" s="42"/>
      <c r="B101" s="42"/>
      <c r="C101" s="42"/>
      <c r="D101" s="42"/>
      <c r="E101" s="44"/>
    </row>
    <row r="102" spans="1:5" x14ac:dyDescent="0.3">
      <c r="A102" s="42"/>
      <c r="B102" s="42"/>
      <c r="C102" s="42"/>
      <c r="D102" s="42"/>
      <c r="E102" s="44"/>
    </row>
    <row r="103" spans="1:5" x14ac:dyDescent="0.3">
      <c r="A103" s="42"/>
      <c r="B103" s="42"/>
      <c r="C103" s="42"/>
      <c r="D103" s="42"/>
      <c r="E103" s="44"/>
    </row>
    <row r="104" spans="1:5" x14ac:dyDescent="0.3">
      <c r="A104" s="42"/>
      <c r="B104" s="42"/>
      <c r="C104" s="42"/>
      <c r="D104" s="42"/>
      <c r="E104" s="44"/>
    </row>
    <row r="105" spans="1:5" x14ac:dyDescent="0.3">
      <c r="A105" s="42"/>
      <c r="B105" s="42"/>
      <c r="C105" s="42"/>
      <c r="D105" s="42"/>
      <c r="E105" s="44"/>
    </row>
    <row r="106" spans="1:5" x14ac:dyDescent="0.3">
      <c r="A106" s="42"/>
      <c r="B106" s="42"/>
      <c r="C106" s="42"/>
      <c r="D106" s="42"/>
      <c r="E106" s="44"/>
    </row>
    <row r="107" spans="1:5" x14ac:dyDescent="0.3">
      <c r="A107" s="42"/>
      <c r="B107" s="42"/>
      <c r="C107" s="42"/>
      <c r="D107" s="42"/>
      <c r="E107" s="44"/>
    </row>
    <row r="108" spans="1:5" x14ac:dyDescent="0.3">
      <c r="A108" s="42"/>
      <c r="B108" s="42"/>
      <c r="C108" s="42"/>
      <c r="D108" s="42"/>
      <c r="E108" s="44"/>
    </row>
    <row r="109" spans="1:5" x14ac:dyDescent="0.3">
      <c r="A109" s="42"/>
      <c r="B109" s="42"/>
      <c r="C109" s="42"/>
      <c r="D109" s="42"/>
      <c r="E109" s="44"/>
    </row>
    <row r="110" spans="1:5" x14ac:dyDescent="0.3">
      <c r="A110" s="42"/>
      <c r="B110" s="42"/>
      <c r="C110" s="42"/>
      <c r="D110" s="42"/>
      <c r="E110" s="44"/>
    </row>
    <row r="111" spans="1:5" x14ac:dyDescent="0.3">
      <c r="A111" s="42"/>
      <c r="B111" s="42"/>
      <c r="C111" s="42"/>
      <c r="D111" s="42"/>
      <c r="E111" s="44"/>
    </row>
    <row r="112" spans="1:5" x14ac:dyDescent="0.3">
      <c r="A112" s="42"/>
      <c r="B112" s="42"/>
      <c r="C112" s="42"/>
      <c r="D112" s="42"/>
      <c r="E112" s="44"/>
    </row>
    <row r="113" spans="1:5" x14ac:dyDescent="0.3">
      <c r="A113" s="42"/>
      <c r="B113" s="42"/>
      <c r="C113" s="42"/>
      <c r="D113" s="42"/>
      <c r="E113" s="44"/>
    </row>
    <row r="114" spans="1:5" x14ac:dyDescent="0.3">
      <c r="A114" s="42"/>
      <c r="B114" s="42"/>
      <c r="C114" s="42"/>
      <c r="D114" s="42"/>
      <c r="E114" s="44"/>
    </row>
    <row r="115" spans="1:5" x14ac:dyDescent="0.3">
      <c r="A115" s="42"/>
      <c r="B115" s="42"/>
      <c r="C115" s="42"/>
      <c r="D115" s="42"/>
      <c r="E115" s="44"/>
    </row>
    <row r="116" spans="1:5" x14ac:dyDescent="0.3">
      <c r="A116" s="42"/>
      <c r="B116" s="42"/>
      <c r="C116" s="42"/>
      <c r="D116" s="42"/>
      <c r="E116" s="44"/>
    </row>
    <row r="117" spans="1:5" x14ac:dyDescent="0.3">
      <c r="A117" s="42"/>
      <c r="B117" s="42"/>
      <c r="C117" s="42"/>
      <c r="D117" s="42"/>
      <c r="E117" s="44"/>
    </row>
    <row r="118" spans="1:5" x14ac:dyDescent="0.3">
      <c r="A118" s="42"/>
      <c r="B118" s="42"/>
      <c r="C118" s="42"/>
      <c r="D118" s="42"/>
      <c r="E118" s="44"/>
    </row>
    <row r="119" spans="1:5" x14ac:dyDescent="0.3">
      <c r="A119" s="42"/>
      <c r="B119" s="42"/>
      <c r="C119" s="42"/>
      <c r="D119" s="42"/>
      <c r="E119" s="44"/>
    </row>
    <row r="120" spans="1:5" x14ac:dyDescent="0.3">
      <c r="A120" s="42"/>
      <c r="B120" s="42"/>
      <c r="C120" s="42"/>
      <c r="D120" s="42"/>
      <c r="E120" s="44"/>
    </row>
    <row r="121" spans="1:5" x14ac:dyDescent="0.3">
      <c r="A121" s="42"/>
      <c r="B121" s="42"/>
      <c r="C121" s="42"/>
      <c r="D121" s="42"/>
      <c r="E121" s="44"/>
    </row>
    <row r="122" spans="1:5" x14ac:dyDescent="0.3">
      <c r="A122" s="42"/>
      <c r="B122" s="42"/>
      <c r="C122" s="42"/>
      <c r="D122" s="42"/>
      <c r="E122" s="44"/>
    </row>
    <row r="123" spans="1:5" x14ac:dyDescent="0.3">
      <c r="A123" s="42"/>
      <c r="B123" s="42"/>
      <c r="C123" s="42"/>
      <c r="D123" s="42"/>
      <c r="E123" s="44"/>
    </row>
    <row r="124" spans="1:5" x14ac:dyDescent="0.3">
      <c r="A124" s="42"/>
      <c r="B124" s="42"/>
      <c r="C124" s="42"/>
      <c r="D124" s="42"/>
      <c r="E124" s="44"/>
    </row>
    <row r="125" spans="1:5" x14ac:dyDescent="0.3">
      <c r="A125" s="42"/>
      <c r="B125" s="42"/>
      <c r="C125" s="42"/>
      <c r="D125" s="42"/>
      <c r="E125" s="44"/>
    </row>
    <row r="126" spans="1:5" x14ac:dyDescent="0.3">
      <c r="A126" s="42"/>
      <c r="B126" s="42"/>
      <c r="C126" s="42"/>
      <c r="D126" s="42"/>
      <c r="E126" s="44"/>
    </row>
    <row r="127" spans="1:5" x14ac:dyDescent="0.3">
      <c r="A127" s="42"/>
      <c r="B127" s="42"/>
      <c r="C127" s="42"/>
      <c r="D127" s="42"/>
      <c r="E127" s="44"/>
    </row>
    <row r="128" spans="1:5" x14ac:dyDescent="0.3">
      <c r="A128" s="42"/>
      <c r="B128" s="42"/>
      <c r="C128" s="42"/>
      <c r="D128" s="42"/>
      <c r="E128" s="44"/>
    </row>
    <row r="129" spans="1:5" x14ac:dyDescent="0.3">
      <c r="A129" s="42"/>
      <c r="B129" s="42"/>
      <c r="C129" s="42"/>
      <c r="D129" s="42"/>
      <c r="E129" s="44"/>
    </row>
    <row r="130" spans="1:5" x14ac:dyDescent="0.3">
      <c r="A130" s="42"/>
      <c r="B130" s="42"/>
      <c r="C130" s="42"/>
      <c r="D130" s="42"/>
      <c r="E130" s="44"/>
    </row>
    <row r="131" spans="1:5" x14ac:dyDescent="0.3">
      <c r="A131" s="42"/>
      <c r="B131" s="42"/>
      <c r="C131" s="42"/>
      <c r="D131" s="42"/>
      <c r="E131" s="44"/>
    </row>
    <row r="132" spans="1:5" x14ac:dyDescent="0.3">
      <c r="A132" s="42"/>
      <c r="B132" s="42"/>
      <c r="C132" s="42"/>
      <c r="D132" s="42"/>
      <c r="E132" s="44"/>
    </row>
    <row r="133" spans="1:5" x14ac:dyDescent="0.3">
      <c r="A133" s="42"/>
      <c r="B133" s="42"/>
      <c r="C133" s="42"/>
      <c r="D133" s="42"/>
      <c r="E133" s="44"/>
    </row>
    <row r="134" spans="1:5" x14ac:dyDescent="0.3">
      <c r="A134" s="42"/>
      <c r="B134" s="42"/>
      <c r="C134" s="42"/>
      <c r="D134" s="42"/>
      <c r="E134" s="44"/>
    </row>
    <row r="135" spans="1:5" x14ac:dyDescent="0.3">
      <c r="A135" s="42"/>
      <c r="B135" s="42"/>
      <c r="C135" s="42"/>
      <c r="D135" s="42"/>
      <c r="E135" s="44"/>
    </row>
    <row r="136" spans="1:5" x14ac:dyDescent="0.3">
      <c r="A136" s="42"/>
      <c r="B136" s="42"/>
      <c r="C136" s="42"/>
      <c r="D136" s="42"/>
      <c r="E136" s="44"/>
    </row>
    <row r="137" spans="1:5" x14ac:dyDescent="0.3">
      <c r="A137" s="42"/>
      <c r="B137" s="42"/>
      <c r="C137" s="42"/>
      <c r="D137" s="42"/>
      <c r="E137" s="44"/>
    </row>
    <row r="138" spans="1:5" x14ac:dyDescent="0.3">
      <c r="A138" s="42"/>
      <c r="B138" s="42"/>
      <c r="C138" s="42"/>
      <c r="D138" s="42"/>
      <c r="E138" s="44"/>
    </row>
    <row r="139" spans="1:5" x14ac:dyDescent="0.3">
      <c r="A139" s="42"/>
      <c r="B139" s="42"/>
      <c r="C139" s="42"/>
      <c r="D139" s="42"/>
      <c r="E139" s="44"/>
    </row>
    <row r="140" spans="1:5" x14ac:dyDescent="0.3">
      <c r="A140" s="42"/>
      <c r="B140" s="42"/>
      <c r="C140" s="42"/>
      <c r="D140" s="42"/>
      <c r="E140" s="44"/>
    </row>
    <row r="141" spans="1:5" x14ac:dyDescent="0.3">
      <c r="A141" s="42"/>
      <c r="B141" s="42"/>
      <c r="C141" s="42"/>
      <c r="D141" s="42"/>
      <c r="E141" s="44"/>
    </row>
    <row r="142" spans="1:5" x14ac:dyDescent="0.3">
      <c r="A142" s="42"/>
      <c r="B142" s="42"/>
      <c r="C142" s="42"/>
      <c r="D142" s="42"/>
      <c r="E142" s="44"/>
    </row>
    <row r="143" spans="1:5" x14ac:dyDescent="0.3">
      <c r="A143" s="42"/>
      <c r="B143" s="42"/>
      <c r="C143" s="42"/>
      <c r="D143" s="42"/>
      <c r="E143" s="44"/>
    </row>
    <row r="144" spans="1:5" x14ac:dyDescent="0.3">
      <c r="A144" s="42"/>
      <c r="B144" s="42"/>
      <c r="C144" s="42"/>
      <c r="D144" s="42"/>
      <c r="E144" s="44"/>
    </row>
    <row r="145" spans="1:5" x14ac:dyDescent="0.3">
      <c r="A145" s="42"/>
      <c r="B145" s="42"/>
      <c r="C145" s="42"/>
      <c r="D145" s="42"/>
      <c r="E145" s="44"/>
    </row>
    <row r="146" spans="1:5" x14ac:dyDescent="0.3">
      <c r="A146" s="42"/>
      <c r="B146" s="42"/>
      <c r="C146" s="42"/>
      <c r="D146" s="42"/>
      <c r="E146" s="44"/>
    </row>
    <row r="147" spans="1:5" x14ac:dyDescent="0.3">
      <c r="A147" s="42"/>
      <c r="B147" s="42"/>
      <c r="C147" s="42"/>
      <c r="D147" s="42"/>
      <c r="E147" s="44"/>
    </row>
    <row r="148" spans="1:5" x14ac:dyDescent="0.3">
      <c r="A148" s="42"/>
      <c r="B148" s="42"/>
      <c r="C148" s="42"/>
      <c r="D148" s="42"/>
      <c r="E148" s="44"/>
    </row>
    <row r="149" spans="1:5" x14ac:dyDescent="0.3">
      <c r="A149" s="42"/>
      <c r="B149" s="42"/>
      <c r="C149" s="42"/>
      <c r="D149" s="42"/>
      <c r="E149" s="44"/>
    </row>
    <row r="150" spans="1:5" x14ac:dyDescent="0.3">
      <c r="A150" s="42"/>
      <c r="B150" s="42"/>
      <c r="C150" s="42"/>
      <c r="D150" s="42"/>
      <c r="E150" s="44"/>
    </row>
    <row r="151" spans="1:5" x14ac:dyDescent="0.3">
      <c r="A151" s="42"/>
      <c r="B151" s="42"/>
      <c r="C151" s="42"/>
      <c r="D151" s="42"/>
      <c r="E151" s="44"/>
    </row>
    <row r="152" spans="1:5" x14ac:dyDescent="0.3">
      <c r="A152" s="42"/>
      <c r="B152" s="42"/>
      <c r="C152" s="42"/>
      <c r="D152" s="42"/>
      <c r="E152" s="44"/>
    </row>
    <row r="153" spans="1:5" x14ac:dyDescent="0.3">
      <c r="A153" s="42"/>
      <c r="B153" s="42"/>
      <c r="C153" s="42"/>
      <c r="D153" s="42"/>
      <c r="E153" s="44"/>
    </row>
    <row r="154" spans="1:5" x14ac:dyDescent="0.3">
      <c r="A154" s="42"/>
      <c r="B154" s="42"/>
      <c r="C154" s="42"/>
      <c r="D154" s="42"/>
      <c r="E154" s="44"/>
    </row>
    <row r="155" spans="1:5" x14ac:dyDescent="0.3">
      <c r="A155" s="42"/>
      <c r="B155" s="42"/>
      <c r="C155" s="42"/>
      <c r="D155" s="42"/>
      <c r="E155" s="44"/>
    </row>
    <row r="156" spans="1:5" x14ac:dyDescent="0.3">
      <c r="A156" s="42"/>
      <c r="B156" s="42"/>
      <c r="C156" s="42"/>
      <c r="D156" s="42"/>
      <c r="E156" s="44"/>
    </row>
    <row r="157" spans="1:5" x14ac:dyDescent="0.3">
      <c r="A157" s="42"/>
      <c r="B157" s="42"/>
      <c r="C157" s="42"/>
      <c r="D157" s="42"/>
      <c r="E157" s="44"/>
    </row>
    <row r="158" spans="1:5" x14ac:dyDescent="0.3">
      <c r="A158" s="42"/>
      <c r="B158" s="42"/>
      <c r="C158" s="42"/>
      <c r="D158" s="42"/>
      <c r="E158" s="44"/>
    </row>
    <row r="159" spans="1:5" x14ac:dyDescent="0.3">
      <c r="A159" s="42"/>
      <c r="B159" s="42"/>
      <c r="C159" s="42"/>
      <c r="D159" s="42"/>
      <c r="E159" s="44"/>
    </row>
    <row r="160" spans="1:5" x14ac:dyDescent="0.3">
      <c r="A160" s="42"/>
      <c r="B160" s="42"/>
      <c r="C160" s="42"/>
      <c r="D160" s="42"/>
      <c r="E160" s="44"/>
    </row>
    <row r="161" spans="1:5" x14ac:dyDescent="0.3">
      <c r="A161" s="42"/>
      <c r="B161" s="42"/>
      <c r="C161" s="42"/>
      <c r="D161" s="42"/>
      <c r="E161" s="44"/>
    </row>
    <row r="162" spans="1:5" x14ac:dyDescent="0.3">
      <c r="A162" s="42"/>
      <c r="B162" s="42"/>
      <c r="C162" s="42"/>
      <c r="D162" s="42"/>
      <c r="E162" s="44"/>
    </row>
    <row r="163" spans="1:5" x14ac:dyDescent="0.3">
      <c r="A163" s="42"/>
      <c r="B163" s="42"/>
      <c r="C163" s="42"/>
      <c r="D163" s="42"/>
      <c r="E163" s="44"/>
    </row>
    <row r="164" spans="1:5" x14ac:dyDescent="0.3">
      <c r="A164" s="42"/>
      <c r="B164" s="42"/>
      <c r="C164" s="42"/>
      <c r="D164" s="42"/>
      <c r="E164" s="44"/>
    </row>
    <row r="165" spans="1:5" x14ac:dyDescent="0.3">
      <c r="E165" s="14"/>
    </row>
    <row r="166" spans="1:5" x14ac:dyDescent="0.3">
      <c r="E166" s="14"/>
    </row>
    <row r="167" spans="1:5" x14ac:dyDescent="0.3">
      <c r="E167" s="14"/>
    </row>
    <row r="168" spans="1:5" x14ac:dyDescent="0.3">
      <c r="E168" s="14"/>
    </row>
    <row r="169" spans="1:5" x14ac:dyDescent="0.3">
      <c r="E169" s="14"/>
    </row>
    <row r="170" spans="1:5" x14ac:dyDescent="0.3">
      <c r="E170" s="14"/>
    </row>
    <row r="171" spans="1:5" x14ac:dyDescent="0.3">
      <c r="E171" s="14"/>
    </row>
    <row r="172" spans="1:5" x14ac:dyDescent="0.3">
      <c r="E172" s="14"/>
    </row>
    <row r="173" spans="1:5" x14ac:dyDescent="0.3">
      <c r="E173" s="14"/>
    </row>
    <row r="174" spans="1:5" x14ac:dyDescent="0.3">
      <c r="E174" s="14"/>
    </row>
    <row r="175" spans="1:5" x14ac:dyDescent="0.3">
      <c r="E175" s="14"/>
    </row>
    <row r="176" spans="1:5" x14ac:dyDescent="0.3">
      <c r="E176" s="14"/>
    </row>
    <row r="177" spans="5:5" x14ac:dyDescent="0.3">
      <c r="E177" s="14"/>
    </row>
    <row r="178" spans="5:5" x14ac:dyDescent="0.3">
      <c r="E178" s="14"/>
    </row>
    <row r="179" spans="5:5" x14ac:dyDescent="0.3">
      <c r="E179" s="14"/>
    </row>
    <row r="180" spans="5:5" x14ac:dyDescent="0.3">
      <c r="E180" s="14"/>
    </row>
    <row r="181" spans="5:5" x14ac:dyDescent="0.3">
      <c r="E181" s="14"/>
    </row>
    <row r="182" spans="5:5" x14ac:dyDescent="0.3">
      <c r="E182" s="14"/>
    </row>
    <row r="183" spans="5:5" x14ac:dyDescent="0.3">
      <c r="E183" s="14"/>
    </row>
  </sheetData>
  <mergeCells count="3">
    <mergeCell ref="A1:E2"/>
    <mergeCell ref="B5:C5"/>
    <mergeCell ref="A31:E31"/>
  </mergeCells>
  <dataValidations count="2">
    <dataValidation type="list" allowBlank="1" showInputMessage="1" showErrorMessage="1" sqref="D33:D183" xr:uid="{050C42BA-E53B-41C3-852C-123700379202}">
      <formula1>"Contractor Materials, Contractor Labor, Contractor Labor &amp; Materials, Miscellaneous Contractor Costs, Soft Costs, FFE"</formula1>
    </dataValidation>
    <dataValidation type="list" allowBlank="1" showInputMessage="1" showErrorMessage="1" sqref="C33:C164" xr:uid="{CADB7DBF-65EE-49D2-80C7-00A2C297332B}">
      <formula1>$B$14:$B$28</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C9A46EFB3C274ABA8BFFD433841533" ma:contentTypeVersion="8" ma:contentTypeDescription="Create a new document." ma:contentTypeScope="" ma:versionID="d990918894c65ef47d339e88377e3b74">
  <xsd:schema xmlns:xsd="http://www.w3.org/2001/XMLSchema" xmlns:xs="http://www.w3.org/2001/XMLSchema" xmlns:p="http://schemas.microsoft.com/office/2006/metadata/properties" xmlns:ns2="3ba92239-68c7-416e-a10b-7d811559c4bb" xmlns:ns3="5652fac5-c20f-4620-8a1a-4ec7599ed332" xmlns:ns4="http://schemas.microsoft.com/sharepoint/v4" targetNamespace="http://schemas.microsoft.com/office/2006/metadata/properties" ma:root="true" ma:fieldsID="9b4753a23063692aa332752e1bed2a2c" ns2:_="" ns3:_="" ns4:_="">
    <xsd:import namespace="3ba92239-68c7-416e-a10b-7d811559c4bb"/>
    <xsd:import namespace="5652fac5-c20f-4620-8a1a-4ec7599ed332"/>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92239-68c7-416e-a10b-7d811559c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52fac5-c20f-4620-8a1a-4ec7599ed3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47B4F1-42A3-4997-B4D5-B017AAB07CEA}">
  <ds:schemaRefs>
    <ds:schemaRef ds:uri="http://schemas.microsoft.com/sharepoint/v3/contenttype/forms"/>
  </ds:schemaRefs>
</ds:datastoreItem>
</file>

<file path=customXml/itemProps2.xml><?xml version="1.0" encoding="utf-8"?>
<ds:datastoreItem xmlns:ds="http://schemas.openxmlformats.org/officeDocument/2006/customXml" ds:itemID="{CB137A9E-5CB9-481D-8EE2-9758F0C1FC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92239-68c7-416e-a10b-7d811559c4bb"/>
    <ds:schemaRef ds:uri="5652fac5-c20f-4620-8a1a-4ec7599ed33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Budget</vt:lpstr>
      <vt:lpstr>Project 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Himmel</dc:creator>
  <cp:keywords/>
  <dc:description/>
  <cp:lastModifiedBy>Annie D'Agostino</cp:lastModifiedBy>
  <cp:revision/>
  <dcterms:created xsi:type="dcterms:W3CDTF">2022-07-19T19:41:33Z</dcterms:created>
  <dcterms:modified xsi:type="dcterms:W3CDTF">2022-10-21T15:38:07Z</dcterms:modified>
  <cp:category/>
  <cp:contentStatus/>
</cp:coreProperties>
</file>